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r midlertidigt 300115\Træningsprogrammer\"/>
    </mc:Choice>
  </mc:AlternateContent>
  <xr:revisionPtr revIDLastSave="0" documentId="8_{DD4D8A76-DE85-46E8-B6A6-BD2117B42E97}" xr6:coauthVersionLast="46" xr6:coauthVersionMax="46" xr10:uidLastSave="{00000000-0000-0000-0000-000000000000}"/>
  <bookViews>
    <workbookView xWindow="-108" yWindow="-108" windowWidth="23256" windowHeight="12576" xr2:uid="{C3B6164C-CC2B-4BE3-8676-C93B9AC242B6}"/>
  </bookViews>
  <sheets>
    <sheet name="Uge 1 - Intro" sheetId="9" r:id="rId1"/>
    <sheet name="Uge 2" sheetId="10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 - Deloa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H51" i="10" l="1"/>
  <c r="H52" i="8" l="1"/>
  <c r="H51" i="8"/>
  <c r="H50" i="8"/>
  <c r="H49" i="8"/>
  <c r="H44" i="8"/>
  <c r="H43" i="8"/>
  <c r="H42" i="8"/>
  <c r="H30" i="8"/>
  <c r="H29" i="8"/>
  <c r="H28" i="8"/>
  <c r="H27" i="8"/>
  <c r="H19" i="8"/>
  <c r="H18" i="8"/>
  <c r="H17" i="8"/>
  <c r="H16" i="8"/>
  <c r="H15" i="8"/>
  <c r="H14" i="8"/>
  <c r="H13" i="8"/>
  <c r="H12" i="8"/>
  <c r="H11" i="8"/>
  <c r="H62" i="7"/>
  <c r="H37" i="7"/>
  <c r="H36" i="7"/>
  <c r="H35" i="7"/>
  <c r="H19" i="7"/>
  <c r="H64" i="7"/>
  <c r="H63" i="7"/>
  <c r="H61" i="7"/>
  <c r="H60" i="7"/>
  <c r="H59" i="7"/>
  <c r="H58" i="7"/>
  <c r="H57" i="7"/>
  <c r="H52" i="7"/>
  <c r="H51" i="7"/>
  <c r="H50" i="7"/>
  <c r="H38" i="7"/>
  <c r="H34" i="7"/>
  <c r="H33" i="7"/>
  <c r="H32" i="7"/>
  <c r="H31" i="7"/>
  <c r="H22" i="7"/>
  <c r="H21" i="7"/>
  <c r="H20" i="7"/>
  <c r="H18" i="7"/>
  <c r="H17" i="7"/>
  <c r="H16" i="7"/>
  <c r="H15" i="7"/>
  <c r="H14" i="7"/>
  <c r="H13" i="7"/>
  <c r="H12" i="7"/>
  <c r="H11" i="7"/>
  <c r="H59" i="6"/>
  <c r="H57" i="6"/>
  <c r="H18" i="6"/>
  <c r="H58" i="6"/>
  <c r="H56" i="6"/>
  <c r="H55" i="6"/>
  <c r="H54" i="6"/>
  <c r="H53" i="6"/>
  <c r="H48" i="6"/>
  <c r="H47" i="6"/>
  <c r="H46" i="6"/>
  <c r="H34" i="6"/>
  <c r="H33" i="6"/>
  <c r="H32" i="6"/>
  <c r="H31" i="6"/>
  <c r="H30" i="6"/>
  <c r="H22" i="6"/>
  <c r="H21" i="6"/>
  <c r="H20" i="6"/>
  <c r="H19" i="6"/>
  <c r="H17" i="6"/>
  <c r="H16" i="6"/>
  <c r="H15" i="6"/>
  <c r="H14" i="6"/>
  <c r="H13" i="6"/>
  <c r="H12" i="6"/>
  <c r="H11" i="6"/>
  <c r="H33" i="5"/>
  <c r="H32" i="5"/>
  <c r="H12" i="5"/>
  <c r="H13" i="5"/>
  <c r="H56" i="5"/>
  <c r="H55" i="5"/>
  <c r="H54" i="5"/>
  <c r="H53" i="5"/>
  <c r="H52" i="5"/>
  <c r="H47" i="5"/>
  <c r="H46" i="5"/>
  <c r="H45" i="5"/>
  <c r="H31" i="5"/>
  <c r="H30" i="5"/>
  <c r="H29" i="5"/>
  <c r="H21" i="5"/>
  <c r="H20" i="5"/>
  <c r="H19" i="5"/>
  <c r="H18" i="5"/>
  <c r="H17" i="5"/>
  <c r="H16" i="5"/>
  <c r="H15" i="5"/>
  <c r="H14" i="5"/>
  <c r="H11" i="5"/>
  <c r="H51" i="4"/>
  <c r="H15" i="4"/>
  <c r="H52" i="4"/>
  <c r="H50" i="4"/>
  <c r="H49" i="4"/>
  <c r="H48" i="4"/>
  <c r="H43" i="4"/>
  <c r="H42" i="4"/>
  <c r="H41" i="4"/>
  <c r="H29" i="4"/>
  <c r="H28" i="4"/>
  <c r="H27" i="4"/>
  <c r="H19" i="4"/>
  <c r="H18" i="4"/>
  <c r="H17" i="4"/>
  <c r="H16" i="4"/>
  <c r="H14" i="4"/>
  <c r="H13" i="4"/>
  <c r="H12" i="4"/>
  <c r="H11" i="4"/>
  <c r="H51" i="3"/>
  <c r="H41" i="9"/>
  <c r="H50" i="3"/>
  <c r="H49" i="3"/>
  <c r="H48" i="3"/>
  <c r="H43" i="3"/>
  <c r="H42" i="3"/>
  <c r="H41" i="3"/>
  <c r="H29" i="3"/>
  <c r="H28" i="3"/>
  <c r="H27" i="3"/>
  <c r="H26" i="3"/>
  <c r="H18" i="3"/>
  <c r="H17" i="3"/>
  <c r="H16" i="3"/>
  <c r="H15" i="3"/>
  <c r="H14" i="3"/>
  <c r="H13" i="3"/>
  <c r="H12" i="3"/>
  <c r="H11" i="3"/>
  <c r="H29" i="10"/>
  <c r="H50" i="10"/>
  <c r="H49" i="10"/>
  <c r="H48" i="10"/>
  <c r="H43" i="10"/>
  <c r="H42" i="10"/>
  <c r="H41" i="10"/>
  <c r="H28" i="10"/>
  <c r="H27" i="10"/>
  <c r="H26" i="10"/>
  <c r="H18" i="10"/>
  <c r="H17" i="10"/>
  <c r="H16" i="10"/>
  <c r="H15" i="10"/>
  <c r="H14" i="10"/>
  <c r="H13" i="10"/>
  <c r="H12" i="10"/>
  <c r="H11" i="10"/>
  <c r="H40" i="9"/>
  <c r="H42" i="9"/>
  <c r="H11" i="9"/>
  <c r="H12" i="9"/>
  <c r="H49" i="9"/>
  <c r="H48" i="9"/>
  <c r="H47" i="9"/>
  <c r="H28" i="9"/>
  <c r="H27" i="9"/>
  <c r="H26" i="9"/>
  <c r="H18" i="9"/>
  <c r="H17" i="9"/>
  <c r="H16" i="9"/>
  <c r="H15" i="9"/>
  <c r="H14" i="9"/>
  <c r="H13" i="9"/>
</calcChain>
</file>

<file path=xl/sharedStrings.xml><?xml version="1.0" encoding="utf-8"?>
<sst xmlns="http://schemas.openxmlformats.org/spreadsheetml/2006/main" count="900" uniqueCount="81">
  <si>
    <t>Dag 1</t>
  </si>
  <si>
    <t>REPS</t>
  </si>
  <si>
    <t>% 1RM</t>
  </si>
  <si>
    <t>5-6 RIR</t>
  </si>
  <si>
    <t>3-4 RIR</t>
  </si>
  <si>
    <t xml:space="preserve"> 3-4</t>
  </si>
  <si>
    <t xml:space="preserve"> 2-4</t>
  </si>
  <si>
    <t xml:space="preserve"> 10-20</t>
  </si>
  <si>
    <t>1-4 RIR</t>
  </si>
  <si>
    <t xml:space="preserve"> 7-13</t>
  </si>
  <si>
    <t>2-4 RIR</t>
  </si>
  <si>
    <t>Dag 2</t>
  </si>
  <si>
    <t xml:space="preserve"> 3-5</t>
  </si>
  <si>
    <t xml:space="preserve"> 4-5</t>
  </si>
  <si>
    <t>Dag 3</t>
  </si>
  <si>
    <t>6 RIR</t>
  </si>
  <si>
    <t>4 RIR</t>
  </si>
  <si>
    <t>Biceps - valgfri øvelse</t>
  </si>
  <si>
    <t>1-2 RIR</t>
  </si>
  <si>
    <t>Klassisk</t>
  </si>
  <si>
    <t>RIR</t>
  </si>
  <si>
    <t xml:space="preserve"> 4-6</t>
  </si>
  <si>
    <t xml:space="preserve"> 10-16</t>
  </si>
  <si>
    <t>3-5 RIR</t>
  </si>
  <si>
    <t>Paused squat - high bar</t>
  </si>
  <si>
    <t xml:space="preserve"> 8-12</t>
  </si>
  <si>
    <t>5 RIR</t>
  </si>
  <si>
    <t>3 RIR</t>
  </si>
  <si>
    <t xml:space="preserve"> 6-9</t>
  </si>
  <si>
    <t xml:space="preserve"> 9-14</t>
  </si>
  <si>
    <t>Squat - high bar</t>
  </si>
  <si>
    <t>8 per bein</t>
  </si>
  <si>
    <t xml:space="preserve"> 12-16</t>
  </si>
  <si>
    <t>For Dansk Styrkeløft Forbund</t>
  </si>
  <si>
    <t xml:space="preserve"> 1-3</t>
  </si>
  <si>
    <t>2-3 RIR</t>
  </si>
  <si>
    <t xml:space="preserve"> 2-3</t>
  </si>
  <si>
    <t xml:space="preserve"> 7-8</t>
  </si>
  <si>
    <t>2 RIR</t>
  </si>
  <si>
    <t xml:space="preserve"> 6-8</t>
  </si>
  <si>
    <t xml:space="preserve"> 5-7</t>
  </si>
  <si>
    <t xml:space="preserve"> 2-5</t>
  </si>
  <si>
    <t>Udviklet af Bjarte Vik Larsen</t>
  </si>
  <si>
    <t>Grundtræning - uge 1</t>
  </si>
  <si>
    <t>Grundtræning - uge 2</t>
  </si>
  <si>
    <t>Grundtræning - uge 3</t>
  </si>
  <si>
    <t>Grundtræning - uge 4</t>
  </si>
  <si>
    <t>Grundtræning - uge 5</t>
  </si>
  <si>
    <t>Grundtræning - uge 6</t>
  </si>
  <si>
    <t>Grundtræning - uge 7</t>
  </si>
  <si>
    <t>Grundtræning - uge 8</t>
  </si>
  <si>
    <t>Session-RPE (1 = min, 10 = maks):</t>
  </si>
  <si>
    <t>E1RM SQUAT</t>
  </si>
  <si>
    <t>E1RM BÆNKPRES</t>
  </si>
  <si>
    <t>E1RM DØDLØFT</t>
  </si>
  <si>
    <t>ATLET:</t>
  </si>
  <si>
    <t>&lt;&gt;</t>
  </si>
  <si>
    <t>PLANLAGT TRÆNING</t>
  </si>
  <si>
    <t>GENNEMFØRT TRÆNING</t>
  </si>
  <si>
    <t>KG</t>
  </si>
  <si>
    <t>Opdateret maj 2021 af sportschef Bjarte Vik Larsen</t>
  </si>
  <si>
    <t>noter</t>
  </si>
  <si>
    <t xml:space="preserve"> 1-2</t>
  </si>
  <si>
    <t>Bænkpres med pause</t>
  </si>
  <si>
    <t>*1 sek pause lige over gulvet på vejen op</t>
  </si>
  <si>
    <t>Ben pres eller leg extension - unilateral</t>
  </si>
  <si>
    <t>Skulderpres med håndvægte - siddende på gulvet</t>
  </si>
  <si>
    <t>Bænkpres med medium greb - pause på 3-6 cm klods</t>
  </si>
  <si>
    <t>Træk til mave - valgfri øvelse uden stres på korsryggen</t>
  </si>
  <si>
    <t>Push-ups med vægt eller mod elastik</t>
  </si>
  <si>
    <t>Bænkpres med smalt greb</t>
  </si>
  <si>
    <t>Spoto press - 1 sek pause lige over brystet</t>
  </si>
  <si>
    <t>Dødløft - konkurrence teknik</t>
  </si>
  <si>
    <t>Squat - konkurrence teknik</t>
  </si>
  <si>
    <t>Step-ups eller bulgarsk squat</t>
  </si>
  <si>
    <t>8 per ben</t>
  </si>
  <si>
    <t>Pull-ups/chins/pulldown</t>
  </si>
  <si>
    <t>Ryghævninger med vægt - 2 sek pause i toppen</t>
  </si>
  <si>
    <t>Dødløft - med pause</t>
  </si>
  <si>
    <t>SÆT</t>
  </si>
  <si>
    <t>Bænkpres med pause - FU/Larsen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</si>
</sst>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5" fillId="3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2" borderId="0" xfId="0" applyFont="1" applyFill="1"/>
    <xf numFmtId="0" fontId="1" fillId="0" borderId="1" xfId="0" applyFont="1" applyBorder="1" applyAlignment="1">
      <alignment horizontal="center"/>
    </xf>
    <xf numFmtId="0" fontId="6" fillId="4" borderId="0" xfId="0" applyFont="1" applyFill="1"/>
    <xf numFmtId="0" fontId="0" fillId="0" borderId="0" xfId="0" applyFill="1" applyBorder="1" applyAlignment="1">
      <alignment horizontal="center"/>
    </xf>
    <xf numFmtId="0" fontId="0" fillId="4" borderId="0" xfId="0" applyFont="1" applyFill="1"/>
    <xf numFmtId="0" fontId="0" fillId="7" borderId="1" xfId="0" applyFill="1" applyBorder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7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1E5251E-12BB-43AF-9F19-9BA5E430D3F8}"/>
            </a:ext>
          </a:extLst>
        </xdr:cNvPr>
        <xdr:cNvSpPr txBox="1"/>
      </xdr:nvSpPr>
      <xdr:spPr>
        <a:xfrm>
          <a:off x="11700511" y="497967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C08388C-D6B0-413C-98AB-AA104B15ECFD}"/>
            </a:ext>
          </a:extLst>
        </xdr:cNvPr>
        <xdr:cNvSpPr txBox="1"/>
      </xdr:nvSpPr>
      <xdr:spPr>
        <a:xfrm>
          <a:off x="11719560" y="851154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43DA880-68AF-495F-BECB-6C97ECB750D8}"/>
            </a:ext>
          </a:extLst>
        </xdr:cNvPr>
        <xdr:cNvSpPr txBox="1"/>
      </xdr:nvSpPr>
      <xdr:spPr>
        <a:xfrm>
          <a:off x="11710035" y="1223391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A92B13C-9856-4DC8-BC66-053FF0CB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BEFC4F0-2B5C-4AAC-8A73-D6D66E168A0A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5316248-F47A-4D21-A005-14D02B730964}"/>
            </a:ext>
          </a:extLst>
        </xdr:cNvPr>
        <xdr:cNvSpPr txBox="1"/>
      </xdr:nvSpPr>
      <xdr:spPr>
        <a:xfrm>
          <a:off x="11719560" y="461010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54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1882341-054E-4BAB-BE78-876B6FCEE900}"/>
            </a:ext>
          </a:extLst>
        </xdr:cNvPr>
        <xdr:cNvSpPr txBox="1"/>
      </xdr:nvSpPr>
      <xdr:spPr>
        <a:xfrm>
          <a:off x="11710035" y="76009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FC0A7A-FCF6-4705-B7E3-609D1BE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2AB1C1E-039F-4FB8-B825-77EF41B923F6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BFE963C-7E12-4B9E-AF77-25D2FE8C1997}"/>
            </a:ext>
          </a:extLst>
        </xdr:cNvPr>
        <xdr:cNvSpPr txBox="1"/>
      </xdr:nvSpPr>
      <xdr:spPr>
        <a:xfrm>
          <a:off x="11719560" y="4610100"/>
          <a:ext cx="2280285" cy="2537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54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36E7459-9761-4A92-90F5-1995B78DFCB5}"/>
            </a:ext>
          </a:extLst>
        </xdr:cNvPr>
        <xdr:cNvSpPr txBox="1"/>
      </xdr:nvSpPr>
      <xdr:spPr>
        <a:xfrm>
          <a:off x="11710035" y="778383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30520C5-CBDA-4E07-9177-E2AD7F04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6726E2B-6093-4D35-9356-D6DA24F00DD4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050A450-675A-485D-9613-2EED4C08A23E}"/>
            </a:ext>
          </a:extLst>
        </xdr:cNvPr>
        <xdr:cNvSpPr txBox="1"/>
      </xdr:nvSpPr>
      <xdr:spPr>
        <a:xfrm>
          <a:off x="11719560" y="4610100"/>
          <a:ext cx="2280285" cy="2537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55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4217B5F-D277-4C48-92D4-D6A2F0809001}"/>
            </a:ext>
          </a:extLst>
        </xdr:cNvPr>
        <xdr:cNvSpPr txBox="1"/>
      </xdr:nvSpPr>
      <xdr:spPr>
        <a:xfrm>
          <a:off x="11710035" y="778383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00D708-192C-46DE-BBA3-EC1206A2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D7CAFC4-4D40-4DED-8E86-0DC9E91A126C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15240</xdr:rowOff>
    </xdr:from>
    <xdr:to>
      <xdr:col>16</xdr:col>
      <xdr:colOff>733425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F6DFC9A-2B8E-49C7-B155-B3834D5207E9}"/>
            </a:ext>
          </a:extLst>
        </xdr:cNvPr>
        <xdr:cNvSpPr txBox="1"/>
      </xdr:nvSpPr>
      <xdr:spPr>
        <a:xfrm>
          <a:off x="11719560" y="479298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44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82C13CA-3F14-461E-B71B-923BA64477FF}"/>
            </a:ext>
          </a:extLst>
        </xdr:cNvPr>
        <xdr:cNvSpPr txBox="1"/>
      </xdr:nvSpPr>
      <xdr:spPr>
        <a:xfrm>
          <a:off x="11710035" y="778383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FFD0C92-9BA9-4282-8635-6A01B17DB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4E37069-C415-4EDA-B968-244822C1744C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15240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3F1A92D-410C-4452-8AB2-06628EE80C13}"/>
            </a:ext>
          </a:extLst>
        </xdr:cNvPr>
        <xdr:cNvSpPr txBox="1"/>
      </xdr:nvSpPr>
      <xdr:spPr>
        <a:xfrm>
          <a:off x="11719560" y="5158740"/>
          <a:ext cx="2280285" cy="2720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56F99D8-32E9-4154-9EC6-29DE1F25C674}"/>
            </a:ext>
          </a:extLst>
        </xdr:cNvPr>
        <xdr:cNvSpPr txBox="1"/>
      </xdr:nvSpPr>
      <xdr:spPr>
        <a:xfrm>
          <a:off x="11710035" y="851535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CC82AB3-F6E0-4CA9-8EF6-5B90A6A47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70E4671-F82E-4DC1-BA20-C24E5D7A1F5B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30</xdr:row>
      <xdr:rowOff>15240</xdr:rowOff>
    </xdr:from>
    <xdr:to>
      <xdr:col>16</xdr:col>
      <xdr:colOff>733425</xdr:colOff>
      <xdr:row>45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F3A37FB-D805-4185-80BE-CB00978F9A42}"/>
            </a:ext>
          </a:extLst>
        </xdr:cNvPr>
        <xdr:cNvSpPr txBox="1"/>
      </xdr:nvSpPr>
      <xdr:spPr>
        <a:xfrm>
          <a:off x="11719560" y="5341620"/>
          <a:ext cx="2280285" cy="2720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F717C7E-FDEA-40B8-91D5-18002B7CA371}"/>
            </a:ext>
          </a:extLst>
        </xdr:cNvPr>
        <xdr:cNvSpPr txBox="1"/>
      </xdr:nvSpPr>
      <xdr:spPr>
        <a:xfrm>
          <a:off x="11710035" y="8698230"/>
          <a:ext cx="2289810" cy="32651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611B698-18B7-43CC-B0A9-277504646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B58446F-2286-4C67-A53A-24AAC70911A6}"/>
            </a:ext>
          </a:extLst>
        </xdr:cNvPr>
        <xdr:cNvSpPr txBox="1"/>
      </xdr:nvSpPr>
      <xdr:spPr>
        <a:xfrm>
          <a:off x="11700511" y="1809750"/>
          <a:ext cx="2358390" cy="3082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3B1F90F-D5AC-43ED-BD9C-AC8314803F41}"/>
            </a:ext>
          </a:extLst>
        </xdr:cNvPr>
        <xdr:cNvSpPr txBox="1"/>
      </xdr:nvSpPr>
      <xdr:spPr>
        <a:xfrm>
          <a:off x="11719560" y="552450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69BF656-4A8F-4FDC-B62B-374DFEAC43ED}"/>
            </a:ext>
          </a:extLst>
        </xdr:cNvPr>
        <xdr:cNvSpPr txBox="1"/>
      </xdr:nvSpPr>
      <xdr:spPr>
        <a:xfrm>
          <a:off x="11710035" y="9429750"/>
          <a:ext cx="2289810" cy="344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25B48FE-A62E-4580-9357-6D347739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16D7-5A74-486F-BB9C-618E16EDDD00}">
  <dimension ref="C1:O53"/>
  <sheetViews>
    <sheetView showGridLines="0" tabSelected="1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43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7</v>
      </c>
      <c r="G11" s="7">
        <v>0.6</v>
      </c>
      <c r="H11" s="8">
        <f t="shared" ref="H11" si="0">ROUND(($G$5*G11)/2.5,0)*2.5</f>
        <v>60</v>
      </c>
      <c r="I11" s="9"/>
      <c r="J11" s="25"/>
      <c r="K11" s="25"/>
      <c r="L11" s="25"/>
      <c r="M11" s="25"/>
    </row>
    <row r="12" spans="3:15" x14ac:dyDescent="0.3">
      <c r="D12" s="5"/>
      <c r="E12" s="6">
        <v>2</v>
      </c>
      <c r="F12" s="6">
        <v>7</v>
      </c>
      <c r="G12" s="7">
        <v>0.67500000000000004</v>
      </c>
      <c r="H12" s="8">
        <f t="shared" ref="H12" si="1">ROUND(($G$5*G12)/2.5,0)*2.5</f>
        <v>67.5</v>
      </c>
      <c r="I12" s="9" t="s">
        <v>21</v>
      </c>
      <c r="J12" s="9"/>
      <c r="K12" s="9"/>
      <c r="L12" s="9"/>
      <c r="M12" s="9"/>
    </row>
    <row r="13" spans="3:15" x14ac:dyDescent="0.3">
      <c r="D13" s="10" t="s">
        <v>63</v>
      </c>
      <c r="E13" s="11">
        <v>1</v>
      </c>
      <c r="F13" s="11">
        <v>7</v>
      </c>
      <c r="G13" s="12">
        <v>0.6</v>
      </c>
      <c r="H13" s="13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4"/>
      <c r="E14" s="11">
        <v>1</v>
      </c>
      <c r="F14" s="11">
        <v>5</v>
      </c>
      <c r="G14" s="12">
        <v>0.67500000000000004</v>
      </c>
      <c r="H14" s="13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4"/>
      <c r="E15" s="11">
        <v>3</v>
      </c>
      <c r="F15" s="11">
        <v>6</v>
      </c>
      <c r="G15" s="12">
        <v>0.72499999999999998</v>
      </c>
      <c r="H15" s="13">
        <f>ROUND(($G$6*G15)/2.5,0)*2.5</f>
        <v>72.5</v>
      </c>
      <c r="I15" s="9" t="s">
        <v>21</v>
      </c>
      <c r="J15" s="9"/>
      <c r="K15" s="9"/>
      <c r="L15" s="9"/>
      <c r="M15" s="9"/>
    </row>
    <row r="16" spans="3:15" x14ac:dyDescent="0.3">
      <c r="D16" s="15" t="s">
        <v>78</v>
      </c>
      <c r="E16" s="16">
        <v>1</v>
      </c>
      <c r="F16" s="16">
        <v>6</v>
      </c>
      <c r="G16" s="17">
        <v>0.6</v>
      </c>
      <c r="H16" s="18">
        <f t="shared" ref="H16:H18" si="2">ROUND(($G$7*G16)/2.5,0)*2.5</f>
        <v>60</v>
      </c>
      <c r="I16" s="9"/>
      <c r="J16" s="9"/>
      <c r="K16" s="9"/>
      <c r="L16" s="9"/>
      <c r="M16" s="9"/>
    </row>
    <row r="17" spans="3:15" x14ac:dyDescent="0.3">
      <c r="D17" s="26" t="s">
        <v>64</v>
      </c>
      <c r="E17" s="16">
        <v>1</v>
      </c>
      <c r="F17" s="16">
        <v>5</v>
      </c>
      <c r="G17" s="17">
        <v>0.67500000000000004</v>
      </c>
      <c r="H17" s="18">
        <f t="shared" si="2"/>
        <v>67.5</v>
      </c>
      <c r="I17" s="9"/>
      <c r="J17" s="9"/>
      <c r="K17" s="9"/>
      <c r="L17" s="9"/>
      <c r="M17" s="9"/>
    </row>
    <row r="18" spans="3:15" x14ac:dyDescent="0.3">
      <c r="D18" s="28"/>
      <c r="E18" s="16">
        <v>2</v>
      </c>
      <c r="F18" s="16">
        <v>4</v>
      </c>
      <c r="G18" s="17">
        <v>0.72499999999999998</v>
      </c>
      <c r="H18" s="18">
        <f t="shared" si="2"/>
        <v>72.5</v>
      </c>
      <c r="I18" s="9" t="s">
        <v>21</v>
      </c>
      <c r="J18" s="9"/>
      <c r="K18" s="9"/>
      <c r="L18" s="9"/>
      <c r="M18" s="9"/>
    </row>
    <row r="19" spans="3:15" x14ac:dyDescent="0.3">
      <c r="D19" s="19" t="s">
        <v>76</v>
      </c>
      <c r="E19" s="20">
        <v>3</v>
      </c>
      <c r="F19" s="20" t="s">
        <v>25</v>
      </c>
      <c r="G19" s="21"/>
      <c r="H19" s="20" t="s">
        <v>10</v>
      </c>
      <c r="I19" s="9"/>
      <c r="J19" s="9"/>
      <c r="K19" s="9"/>
      <c r="L19" s="9"/>
      <c r="M19" s="9"/>
    </row>
    <row r="20" spans="3:15" x14ac:dyDescent="0.3">
      <c r="D20" s="19" t="s">
        <v>65</v>
      </c>
      <c r="E20" s="20">
        <v>2</v>
      </c>
      <c r="F20" s="20" t="s">
        <v>22</v>
      </c>
      <c r="G20" s="21"/>
      <c r="H20" s="20" t="s">
        <v>23</v>
      </c>
      <c r="I20" s="9"/>
      <c r="J20" s="9"/>
      <c r="K20" s="9"/>
      <c r="L20" s="9"/>
      <c r="M20" s="9"/>
    </row>
    <row r="21" spans="3:15" ht="15" thickBot="1" x14ac:dyDescent="0.35">
      <c r="D21" s="19" t="s">
        <v>66</v>
      </c>
      <c r="E21" s="20">
        <v>2</v>
      </c>
      <c r="F21" s="20" t="s">
        <v>9</v>
      </c>
      <c r="G21" s="21"/>
      <c r="H21" s="20" t="s">
        <v>10</v>
      </c>
      <c r="I21" s="9"/>
      <c r="J21" s="9"/>
      <c r="K21" s="9"/>
      <c r="L21" s="9"/>
      <c r="M21" s="9"/>
    </row>
    <row r="22" spans="3:15" ht="15" thickBot="1" x14ac:dyDescent="0.35">
      <c r="I22" s="38" t="s">
        <v>51</v>
      </c>
      <c r="J22" s="39"/>
      <c r="K22" s="39"/>
      <c r="L22" s="40"/>
      <c r="M22" s="23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11</v>
      </c>
      <c r="E24" s="36" t="s">
        <v>57</v>
      </c>
      <c r="F24" s="36"/>
      <c r="G24" s="36"/>
      <c r="H24" s="36"/>
      <c r="I24" s="36"/>
      <c r="J24" s="37" t="s">
        <v>58</v>
      </c>
      <c r="K24" s="37"/>
      <c r="L24" s="37"/>
      <c r="M24" s="37"/>
    </row>
    <row r="25" spans="3:15" x14ac:dyDescent="0.3">
      <c r="E25" s="34" t="s">
        <v>79</v>
      </c>
      <c r="F25" s="34" t="s">
        <v>1</v>
      </c>
      <c r="G25" s="34" t="s">
        <v>2</v>
      </c>
      <c r="H25" s="34" t="s">
        <v>59</v>
      </c>
      <c r="I25" s="34" t="s">
        <v>20</v>
      </c>
      <c r="J25" s="35" t="s">
        <v>79</v>
      </c>
      <c r="K25" s="35" t="s">
        <v>1</v>
      </c>
      <c r="L25" s="35" t="s">
        <v>59</v>
      </c>
      <c r="M25" s="35" t="s">
        <v>20</v>
      </c>
      <c r="O25" s="4" t="s">
        <v>61</v>
      </c>
    </row>
    <row r="26" spans="3:15" x14ac:dyDescent="0.3">
      <c r="D26" s="5" t="s">
        <v>73</v>
      </c>
      <c r="E26" s="6">
        <v>1</v>
      </c>
      <c r="F26" s="6">
        <v>6</v>
      </c>
      <c r="G26" s="7">
        <v>0.6</v>
      </c>
      <c r="H26" s="8">
        <f t="shared" ref="H26:H28" si="3">ROUND(($G$5*G26)/2.5,0)*2.5</f>
        <v>60</v>
      </c>
      <c r="I26" s="9"/>
      <c r="J26" s="25"/>
      <c r="K26" s="25"/>
      <c r="L26" s="25"/>
      <c r="M26" s="25"/>
    </row>
    <row r="27" spans="3:15" x14ac:dyDescent="0.3">
      <c r="D27" s="24"/>
      <c r="E27" s="6">
        <v>1</v>
      </c>
      <c r="F27" s="6">
        <v>4</v>
      </c>
      <c r="G27" s="7">
        <v>0.7</v>
      </c>
      <c r="H27" s="8">
        <f t="shared" si="3"/>
        <v>70</v>
      </c>
      <c r="I27" s="9"/>
      <c r="J27" s="9"/>
      <c r="K27" s="9"/>
      <c r="L27" s="9"/>
      <c r="M27" s="9"/>
    </row>
    <row r="28" spans="3:15" x14ac:dyDescent="0.3">
      <c r="D28" s="5"/>
      <c r="E28" s="6">
        <v>3</v>
      </c>
      <c r="F28" s="6">
        <v>5</v>
      </c>
      <c r="G28" s="7">
        <v>0.75</v>
      </c>
      <c r="H28" s="8">
        <f t="shared" si="3"/>
        <v>75</v>
      </c>
      <c r="I28" s="9" t="s">
        <v>21</v>
      </c>
      <c r="J28" s="9"/>
      <c r="K28" s="9"/>
      <c r="L28" s="9"/>
      <c r="M28" s="9"/>
    </row>
    <row r="29" spans="3:15" x14ac:dyDescent="0.3">
      <c r="D29" s="10" t="s">
        <v>80</v>
      </c>
      <c r="E29" s="11">
        <v>1</v>
      </c>
      <c r="F29" s="11">
        <v>9</v>
      </c>
      <c r="G29" s="12"/>
      <c r="H29" s="13" t="s">
        <v>15</v>
      </c>
      <c r="I29" s="9"/>
      <c r="J29" s="9"/>
      <c r="K29" s="9"/>
      <c r="L29" s="9"/>
      <c r="M29" s="9"/>
    </row>
    <row r="30" spans="3:15" x14ac:dyDescent="0.3">
      <c r="D30" s="10"/>
      <c r="E30" s="11">
        <v>2</v>
      </c>
      <c r="F30" s="11">
        <v>9</v>
      </c>
      <c r="G30" s="12"/>
      <c r="H30" s="13" t="s">
        <v>16</v>
      </c>
      <c r="I30" s="9" t="s">
        <v>12</v>
      </c>
      <c r="J30" s="9"/>
      <c r="K30" s="9"/>
      <c r="L30" s="9"/>
      <c r="M30" s="9"/>
    </row>
    <row r="31" spans="3:15" x14ac:dyDescent="0.3">
      <c r="D31" s="10" t="s">
        <v>67</v>
      </c>
      <c r="E31" s="11">
        <v>1</v>
      </c>
      <c r="F31" s="11">
        <v>5</v>
      </c>
      <c r="G31" s="12"/>
      <c r="H31" s="13" t="s">
        <v>15</v>
      </c>
      <c r="I31" s="9"/>
      <c r="J31" s="9"/>
      <c r="K31" s="9"/>
      <c r="L31" s="9"/>
      <c r="M31" s="9"/>
    </row>
    <row r="32" spans="3:15" x14ac:dyDescent="0.3">
      <c r="D32" s="10"/>
      <c r="E32" s="11">
        <v>1</v>
      </c>
      <c r="F32" s="11">
        <v>5</v>
      </c>
      <c r="G32" s="12"/>
      <c r="H32" s="13" t="s">
        <v>16</v>
      </c>
      <c r="I32" s="9" t="s">
        <v>12</v>
      </c>
      <c r="J32" s="9"/>
      <c r="K32" s="9"/>
      <c r="L32" s="9"/>
      <c r="M32" s="9"/>
    </row>
    <row r="33" spans="3:15" x14ac:dyDescent="0.3">
      <c r="D33" s="19" t="s">
        <v>68</v>
      </c>
      <c r="E33" s="20">
        <v>3</v>
      </c>
      <c r="F33" s="20" t="s">
        <v>25</v>
      </c>
      <c r="G33" s="21"/>
      <c r="H33" s="20" t="s">
        <v>10</v>
      </c>
      <c r="I33" s="9"/>
      <c r="J33" s="9"/>
      <c r="K33" s="9"/>
      <c r="L33" s="9"/>
      <c r="M33" s="9"/>
    </row>
    <row r="34" spans="3:15" x14ac:dyDescent="0.3">
      <c r="D34" s="19" t="s">
        <v>77</v>
      </c>
      <c r="E34" s="20">
        <v>2</v>
      </c>
      <c r="F34" s="20" t="s">
        <v>28</v>
      </c>
      <c r="G34" s="20"/>
      <c r="H34" s="20" t="s">
        <v>23</v>
      </c>
      <c r="I34" s="9"/>
      <c r="J34" s="9"/>
      <c r="K34" s="9"/>
      <c r="L34" s="9"/>
      <c r="M34" s="9"/>
    </row>
    <row r="35" spans="3:15" ht="15" thickBot="1" x14ac:dyDescent="0.35">
      <c r="D35" s="19" t="s">
        <v>69</v>
      </c>
      <c r="E35" s="20">
        <v>2</v>
      </c>
      <c r="F35" s="20" t="s">
        <v>7</v>
      </c>
      <c r="G35" s="21"/>
      <c r="H35" s="20" t="s">
        <v>10</v>
      </c>
      <c r="I35" s="9"/>
      <c r="J35" s="9"/>
      <c r="K35" s="9"/>
      <c r="L35" s="9"/>
      <c r="M35" s="9"/>
    </row>
    <row r="36" spans="3:15" ht="15" thickBot="1" x14ac:dyDescent="0.35">
      <c r="I36" s="38" t="s">
        <v>51</v>
      </c>
      <c r="J36" s="39"/>
      <c r="K36" s="39"/>
      <c r="L36" s="40"/>
      <c r="M36" s="23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36" t="s">
        <v>57</v>
      </c>
      <c r="F38" s="36"/>
      <c r="G38" s="36"/>
      <c r="H38" s="36"/>
      <c r="I38" s="36"/>
      <c r="J38" s="37" t="s">
        <v>58</v>
      </c>
      <c r="K38" s="37"/>
      <c r="L38" s="37"/>
      <c r="M38" s="37"/>
    </row>
    <row r="39" spans="3:15" x14ac:dyDescent="0.3">
      <c r="E39" s="34" t="s">
        <v>79</v>
      </c>
      <c r="F39" s="34" t="s">
        <v>1</v>
      </c>
      <c r="G39" s="34" t="s">
        <v>2</v>
      </c>
      <c r="H39" s="34" t="s">
        <v>59</v>
      </c>
      <c r="I39" s="34" t="s">
        <v>20</v>
      </c>
      <c r="J39" s="35" t="s">
        <v>79</v>
      </c>
      <c r="K39" s="35" t="s">
        <v>1</v>
      </c>
      <c r="L39" s="35" t="s">
        <v>59</v>
      </c>
      <c r="M39" s="35" t="s">
        <v>20</v>
      </c>
      <c r="O39" s="4" t="s">
        <v>61</v>
      </c>
    </row>
    <row r="40" spans="3:15" x14ac:dyDescent="0.3">
      <c r="D40" s="5" t="s">
        <v>24</v>
      </c>
      <c r="E40" s="6">
        <v>1</v>
      </c>
      <c r="F40" s="6">
        <v>5</v>
      </c>
      <c r="G40" s="7">
        <v>0.6</v>
      </c>
      <c r="H40" s="8">
        <f t="shared" ref="H40:H41" si="4">ROUND(($G$5*G40)/2.5,0)*2.5</f>
        <v>60</v>
      </c>
      <c r="I40" s="9"/>
      <c r="J40" s="25"/>
      <c r="K40" s="25"/>
      <c r="L40" s="25"/>
      <c r="M40" s="25"/>
    </row>
    <row r="41" spans="3:15" x14ac:dyDescent="0.3">
      <c r="D41" s="5"/>
      <c r="E41" s="6">
        <v>1</v>
      </c>
      <c r="F41" s="6">
        <v>3</v>
      </c>
      <c r="G41" s="7">
        <v>0.65</v>
      </c>
      <c r="H41" s="8">
        <f t="shared" si="4"/>
        <v>65</v>
      </c>
      <c r="I41" s="9"/>
      <c r="J41" s="25"/>
      <c r="K41" s="25"/>
      <c r="L41" s="25"/>
      <c r="M41" s="25"/>
    </row>
    <row r="42" spans="3:15" x14ac:dyDescent="0.3">
      <c r="D42" s="24"/>
      <c r="E42" s="6">
        <v>2</v>
      </c>
      <c r="F42" s="6">
        <v>3</v>
      </c>
      <c r="G42" s="7">
        <v>0.7</v>
      </c>
      <c r="H42" s="8">
        <f t="shared" ref="H42" si="5">ROUND(($G$5*G42)/2.5,0)*2.5</f>
        <v>70</v>
      </c>
      <c r="I42" s="9" t="s">
        <v>12</v>
      </c>
      <c r="J42" s="9"/>
      <c r="K42" s="9"/>
      <c r="L42" s="9"/>
      <c r="M42" s="9"/>
    </row>
    <row r="43" spans="3:15" x14ac:dyDescent="0.3">
      <c r="D43" s="10" t="s">
        <v>70</v>
      </c>
      <c r="E43" s="11">
        <v>1</v>
      </c>
      <c r="F43" s="11">
        <v>5</v>
      </c>
      <c r="G43" s="12"/>
      <c r="H43" s="13" t="s">
        <v>15</v>
      </c>
      <c r="I43" s="9"/>
      <c r="J43" s="9"/>
      <c r="K43" s="9"/>
      <c r="L43" s="9"/>
      <c r="M43" s="9"/>
    </row>
    <row r="44" spans="3:15" x14ac:dyDescent="0.3">
      <c r="D44" s="10"/>
      <c r="E44" s="11">
        <v>2</v>
      </c>
      <c r="F44" s="11">
        <v>5</v>
      </c>
      <c r="G44" s="12"/>
      <c r="H44" s="13" t="s">
        <v>16</v>
      </c>
      <c r="I44" s="9" t="s">
        <v>12</v>
      </c>
      <c r="J44" s="9"/>
      <c r="K44" s="9"/>
      <c r="L44" s="9"/>
      <c r="M44" s="9"/>
    </row>
    <row r="45" spans="3:15" x14ac:dyDescent="0.3">
      <c r="D45" s="10" t="s">
        <v>71</v>
      </c>
      <c r="E45" s="11">
        <v>1</v>
      </c>
      <c r="F45" s="11">
        <v>7</v>
      </c>
      <c r="G45" s="12"/>
      <c r="H45" s="13" t="s">
        <v>3</v>
      </c>
      <c r="I45" s="9"/>
      <c r="J45" s="9"/>
      <c r="K45" s="9"/>
      <c r="L45" s="9"/>
      <c r="M45" s="9"/>
    </row>
    <row r="46" spans="3:15" x14ac:dyDescent="0.3">
      <c r="D46" s="10"/>
      <c r="E46" s="11">
        <v>1</v>
      </c>
      <c r="F46" s="11">
        <v>7</v>
      </c>
      <c r="G46" s="12"/>
      <c r="H46" s="13" t="s">
        <v>4</v>
      </c>
      <c r="I46" s="9" t="s">
        <v>5</v>
      </c>
      <c r="J46" s="9"/>
      <c r="K46" s="9"/>
      <c r="L46" s="9"/>
      <c r="M46" s="9"/>
    </row>
    <row r="47" spans="3:15" x14ac:dyDescent="0.3">
      <c r="D47" s="15" t="s">
        <v>72</v>
      </c>
      <c r="E47" s="16">
        <v>1</v>
      </c>
      <c r="F47" s="16">
        <v>5</v>
      </c>
      <c r="G47" s="17">
        <v>0.6</v>
      </c>
      <c r="H47" s="18">
        <f>ROUND(($G$7*G47)/2.5,0)*2.5</f>
        <v>60</v>
      </c>
      <c r="I47" s="9"/>
      <c r="J47" s="9"/>
      <c r="K47" s="9"/>
      <c r="L47" s="9"/>
      <c r="M47" s="9"/>
    </row>
    <row r="48" spans="3:15" x14ac:dyDescent="0.3">
      <c r="D48" s="15"/>
      <c r="E48" s="16">
        <v>1</v>
      </c>
      <c r="F48" s="16">
        <v>5</v>
      </c>
      <c r="G48" s="17">
        <v>0.67500000000000004</v>
      </c>
      <c r="H48" s="18">
        <f>ROUND(($G$7*G48)/2.5,0)*2.5</f>
        <v>67.5</v>
      </c>
      <c r="I48" s="9"/>
      <c r="J48" s="9"/>
      <c r="K48" s="9"/>
      <c r="L48" s="9"/>
      <c r="M48" s="9"/>
    </row>
    <row r="49" spans="4:13" x14ac:dyDescent="0.3">
      <c r="D49" s="15"/>
      <c r="E49" s="16">
        <v>3</v>
      </c>
      <c r="F49" s="16">
        <v>5</v>
      </c>
      <c r="G49" s="17">
        <v>0.75</v>
      </c>
      <c r="H49" s="18">
        <f>ROUND(($G$7*G49)/2.5,0)*2.5</f>
        <v>75</v>
      </c>
      <c r="I49" s="9" t="s">
        <v>21</v>
      </c>
      <c r="J49" s="9"/>
      <c r="K49" s="9"/>
      <c r="L49" s="9"/>
      <c r="M49" s="9"/>
    </row>
    <row r="50" spans="4:13" x14ac:dyDescent="0.3">
      <c r="D50" s="19" t="s">
        <v>74</v>
      </c>
      <c r="E50" s="20">
        <v>2</v>
      </c>
      <c r="F50" s="20" t="s">
        <v>75</v>
      </c>
      <c r="G50" s="20"/>
      <c r="H50" s="20" t="s">
        <v>23</v>
      </c>
      <c r="I50" s="9"/>
      <c r="J50" s="9"/>
      <c r="K50" s="9"/>
      <c r="L50" s="9"/>
      <c r="M50" s="9"/>
    </row>
    <row r="51" spans="4:13" x14ac:dyDescent="0.3">
      <c r="D51" s="19" t="s">
        <v>68</v>
      </c>
      <c r="E51" s="20">
        <v>3</v>
      </c>
      <c r="F51" s="20" t="s">
        <v>32</v>
      </c>
      <c r="G51" s="20"/>
      <c r="H51" s="20" t="s">
        <v>10</v>
      </c>
      <c r="I51" s="22"/>
      <c r="J51" s="9"/>
      <c r="K51" s="9"/>
      <c r="L51" s="9"/>
      <c r="M51" s="9"/>
    </row>
    <row r="52" spans="4:13" ht="15" thickBot="1" x14ac:dyDescent="0.35">
      <c r="D52" s="19" t="s">
        <v>17</v>
      </c>
      <c r="E52" s="20">
        <v>3</v>
      </c>
      <c r="F52" s="20" t="s">
        <v>29</v>
      </c>
      <c r="G52" s="20"/>
      <c r="H52" s="20" t="s">
        <v>18</v>
      </c>
      <c r="I52" s="22"/>
      <c r="J52" s="22"/>
      <c r="K52" s="22"/>
      <c r="L52" s="22"/>
      <c r="M52" s="9"/>
    </row>
    <row r="53" spans="4:13" ht="15" thickBot="1" x14ac:dyDescent="0.35">
      <c r="I53" s="38" t="s">
        <v>51</v>
      </c>
      <c r="J53" s="39"/>
      <c r="K53" s="39"/>
      <c r="L53" s="40"/>
      <c r="M53" s="23"/>
    </row>
  </sheetData>
  <mergeCells count="14">
    <mergeCell ref="E5:F5"/>
    <mergeCell ref="E6:F6"/>
    <mergeCell ref="E7:F7"/>
    <mergeCell ref="I4:K4"/>
    <mergeCell ref="I5:K5"/>
    <mergeCell ref="E38:I38"/>
    <mergeCell ref="J38:M38"/>
    <mergeCell ref="I53:L53"/>
    <mergeCell ref="E9:I9"/>
    <mergeCell ref="J9:M9"/>
    <mergeCell ref="I22:L22"/>
    <mergeCell ref="E24:I24"/>
    <mergeCell ref="J24:M24"/>
    <mergeCell ref="I36:L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8193-AF7C-43D0-BC9E-FBA3BD38ADE3}">
  <dimension ref="C1:O55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44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7</v>
      </c>
      <c r="G11" s="7">
        <v>0.6</v>
      </c>
      <c r="H11" s="8">
        <f t="shared" ref="H11:H12" si="0">ROUND(($G$5*G11)/2.5,0)*2.5</f>
        <v>60</v>
      </c>
      <c r="I11" s="9"/>
      <c r="J11" s="25"/>
      <c r="K11" s="25"/>
      <c r="L11" s="25"/>
      <c r="M11" s="25"/>
    </row>
    <row r="12" spans="3:15" x14ac:dyDescent="0.3">
      <c r="D12" s="5"/>
      <c r="E12" s="6">
        <v>3</v>
      </c>
      <c r="F12" s="6">
        <v>7</v>
      </c>
      <c r="G12" s="7">
        <v>0.7</v>
      </c>
      <c r="H12" s="8">
        <f t="shared" si="0"/>
        <v>70</v>
      </c>
      <c r="I12" s="9" t="s">
        <v>12</v>
      </c>
      <c r="J12" s="9"/>
      <c r="K12" s="9"/>
      <c r="L12" s="9"/>
      <c r="M12" s="9"/>
    </row>
    <row r="13" spans="3:15" x14ac:dyDescent="0.3">
      <c r="D13" s="10" t="s">
        <v>63</v>
      </c>
      <c r="E13" s="11">
        <v>1</v>
      </c>
      <c r="F13" s="11">
        <v>7</v>
      </c>
      <c r="G13" s="12">
        <v>0.6</v>
      </c>
      <c r="H13" s="13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4"/>
      <c r="E14" s="11">
        <v>1</v>
      </c>
      <c r="F14" s="11">
        <v>5</v>
      </c>
      <c r="G14" s="12">
        <v>0.67500000000000004</v>
      </c>
      <c r="H14" s="13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4"/>
      <c r="E15" s="11">
        <v>3</v>
      </c>
      <c r="F15" s="11">
        <v>6</v>
      </c>
      <c r="G15" s="12">
        <v>0.75</v>
      </c>
      <c r="H15" s="13">
        <f>ROUND(($G$6*G15)/2.5,0)*2.5</f>
        <v>75</v>
      </c>
      <c r="I15" s="9" t="s">
        <v>12</v>
      </c>
      <c r="J15" s="9"/>
      <c r="K15" s="9"/>
      <c r="L15" s="9"/>
      <c r="M15" s="9"/>
    </row>
    <row r="16" spans="3:15" x14ac:dyDescent="0.3">
      <c r="D16" s="15" t="s">
        <v>78</v>
      </c>
      <c r="E16" s="16">
        <v>1</v>
      </c>
      <c r="F16" s="16">
        <v>6</v>
      </c>
      <c r="G16" s="17">
        <v>0.6</v>
      </c>
      <c r="H16" s="18">
        <f t="shared" ref="H16:H18" si="1">ROUND(($G$7*G16)/2.5,0)*2.5</f>
        <v>60</v>
      </c>
      <c r="I16" s="9"/>
      <c r="J16" s="9"/>
      <c r="K16" s="9"/>
      <c r="L16" s="9"/>
      <c r="M16" s="9"/>
    </row>
    <row r="17" spans="3:15" x14ac:dyDescent="0.3">
      <c r="D17" s="26" t="s">
        <v>64</v>
      </c>
      <c r="E17" s="16">
        <v>1</v>
      </c>
      <c r="F17" s="16">
        <v>5</v>
      </c>
      <c r="G17" s="17">
        <v>0.67500000000000004</v>
      </c>
      <c r="H17" s="18">
        <f t="shared" si="1"/>
        <v>67.5</v>
      </c>
      <c r="I17" s="9"/>
      <c r="J17" s="9"/>
      <c r="K17" s="9"/>
      <c r="L17" s="9"/>
      <c r="M17" s="9"/>
    </row>
    <row r="18" spans="3:15" x14ac:dyDescent="0.3">
      <c r="D18" s="28"/>
      <c r="E18" s="16">
        <v>3</v>
      </c>
      <c r="F18" s="16">
        <v>4</v>
      </c>
      <c r="G18" s="17">
        <v>0.75</v>
      </c>
      <c r="H18" s="18">
        <f t="shared" si="1"/>
        <v>75</v>
      </c>
      <c r="I18" s="9" t="s">
        <v>21</v>
      </c>
      <c r="J18" s="9"/>
      <c r="K18" s="9"/>
      <c r="L18" s="9"/>
      <c r="M18" s="9"/>
    </row>
    <row r="19" spans="3:15" x14ac:dyDescent="0.3">
      <c r="D19" s="19" t="s">
        <v>76</v>
      </c>
      <c r="E19" s="20">
        <v>3</v>
      </c>
      <c r="F19" s="20" t="s">
        <v>25</v>
      </c>
      <c r="G19" s="21"/>
      <c r="H19" s="20" t="s">
        <v>10</v>
      </c>
      <c r="I19" s="9"/>
      <c r="J19" s="9"/>
      <c r="K19" s="9"/>
      <c r="L19" s="9"/>
      <c r="M19" s="9"/>
    </row>
    <row r="20" spans="3:15" x14ac:dyDescent="0.3">
      <c r="D20" s="19" t="s">
        <v>65</v>
      </c>
      <c r="E20" s="20">
        <v>3</v>
      </c>
      <c r="F20" s="20" t="s">
        <v>22</v>
      </c>
      <c r="G20" s="21"/>
      <c r="H20" s="20" t="s">
        <v>23</v>
      </c>
      <c r="I20" s="9"/>
      <c r="J20" s="9"/>
      <c r="K20" s="9"/>
      <c r="L20" s="9"/>
      <c r="M20" s="9"/>
    </row>
    <row r="21" spans="3:15" ht="15" thickBot="1" x14ac:dyDescent="0.35">
      <c r="D21" s="19" t="s">
        <v>66</v>
      </c>
      <c r="E21" s="20">
        <v>2</v>
      </c>
      <c r="F21" s="20" t="s">
        <v>9</v>
      </c>
      <c r="G21" s="21"/>
      <c r="H21" s="20" t="s">
        <v>10</v>
      </c>
      <c r="I21" s="9"/>
      <c r="J21" s="9"/>
      <c r="K21" s="9"/>
      <c r="L21" s="9"/>
      <c r="M21" s="9"/>
    </row>
    <row r="22" spans="3:15" ht="15" thickBot="1" x14ac:dyDescent="0.35">
      <c r="I22" s="38" t="s">
        <v>51</v>
      </c>
      <c r="J22" s="39"/>
      <c r="K22" s="39"/>
      <c r="L22" s="40"/>
      <c r="M22" s="23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11</v>
      </c>
      <c r="E24" s="36" t="s">
        <v>57</v>
      </c>
      <c r="F24" s="36"/>
      <c r="G24" s="36"/>
      <c r="H24" s="36"/>
      <c r="I24" s="36"/>
      <c r="J24" s="37" t="s">
        <v>58</v>
      </c>
      <c r="K24" s="37"/>
      <c r="L24" s="37"/>
      <c r="M24" s="37"/>
    </row>
    <row r="25" spans="3:15" x14ac:dyDescent="0.3">
      <c r="E25" s="34" t="s">
        <v>79</v>
      </c>
      <c r="F25" s="34" t="s">
        <v>1</v>
      </c>
      <c r="G25" s="34" t="s">
        <v>2</v>
      </c>
      <c r="H25" s="34" t="s">
        <v>59</v>
      </c>
      <c r="I25" s="34" t="s">
        <v>20</v>
      </c>
      <c r="J25" s="35" t="s">
        <v>79</v>
      </c>
      <c r="K25" s="35" t="s">
        <v>1</v>
      </c>
      <c r="L25" s="35" t="s">
        <v>59</v>
      </c>
      <c r="M25" s="35" t="s">
        <v>20</v>
      </c>
      <c r="O25" s="4" t="s">
        <v>61</v>
      </c>
    </row>
    <row r="26" spans="3:15" x14ac:dyDescent="0.3">
      <c r="D26" s="5" t="s">
        <v>73</v>
      </c>
      <c r="E26" s="6">
        <v>1</v>
      </c>
      <c r="F26" s="6">
        <v>6</v>
      </c>
      <c r="G26" s="7">
        <v>0.6</v>
      </c>
      <c r="H26" s="8">
        <f t="shared" ref="H26:H29" si="2">ROUND(($G$5*G26)/2.5,0)*2.5</f>
        <v>60</v>
      </c>
      <c r="I26" s="9"/>
      <c r="J26" s="25"/>
      <c r="K26" s="25"/>
      <c r="L26" s="25"/>
      <c r="M26" s="25"/>
    </row>
    <row r="27" spans="3:15" x14ac:dyDescent="0.3">
      <c r="D27" s="24"/>
      <c r="E27" s="6">
        <v>1</v>
      </c>
      <c r="F27" s="6">
        <v>4</v>
      </c>
      <c r="G27" s="7">
        <v>0.7</v>
      </c>
      <c r="H27" s="8">
        <f t="shared" si="2"/>
        <v>70</v>
      </c>
      <c r="I27" s="9"/>
      <c r="J27" s="9"/>
      <c r="K27" s="9"/>
      <c r="L27" s="9"/>
      <c r="M27" s="9"/>
    </row>
    <row r="28" spans="3:15" x14ac:dyDescent="0.3">
      <c r="D28" s="5"/>
      <c r="E28" s="6">
        <v>2</v>
      </c>
      <c r="F28" s="6">
        <v>5</v>
      </c>
      <c r="G28" s="7">
        <v>0.77500000000000002</v>
      </c>
      <c r="H28" s="8">
        <f t="shared" si="2"/>
        <v>77.5</v>
      </c>
      <c r="I28" s="9" t="s">
        <v>12</v>
      </c>
      <c r="J28" s="9"/>
      <c r="K28" s="9"/>
      <c r="L28" s="9"/>
      <c r="M28" s="9"/>
    </row>
    <row r="29" spans="3:15" x14ac:dyDescent="0.3">
      <c r="D29" s="5"/>
      <c r="E29" s="6">
        <v>2</v>
      </c>
      <c r="F29" s="6">
        <v>6</v>
      </c>
      <c r="G29" s="7">
        <v>0.72499999999999998</v>
      </c>
      <c r="H29" s="8">
        <f t="shared" si="2"/>
        <v>72.5</v>
      </c>
      <c r="I29" s="9" t="s">
        <v>21</v>
      </c>
      <c r="J29" s="9"/>
      <c r="K29" s="9"/>
      <c r="L29" s="9"/>
      <c r="M29" s="9"/>
    </row>
    <row r="30" spans="3:15" x14ac:dyDescent="0.3">
      <c r="D30" s="10" t="s">
        <v>80</v>
      </c>
      <c r="E30" s="11">
        <v>1</v>
      </c>
      <c r="F30" s="11">
        <v>9</v>
      </c>
      <c r="G30" s="12"/>
      <c r="H30" s="13" t="s">
        <v>3</v>
      </c>
      <c r="I30" s="9"/>
      <c r="J30" s="9"/>
      <c r="K30" s="9"/>
      <c r="L30" s="9"/>
      <c r="M30" s="9"/>
    </row>
    <row r="31" spans="3:15" x14ac:dyDescent="0.3">
      <c r="D31" s="10"/>
      <c r="E31" s="11">
        <v>2</v>
      </c>
      <c r="F31" s="11">
        <v>9</v>
      </c>
      <c r="G31" s="12"/>
      <c r="H31" s="13" t="s">
        <v>4</v>
      </c>
      <c r="I31" s="9" t="s">
        <v>5</v>
      </c>
      <c r="J31" s="9"/>
      <c r="K31" s="9"/>
      <c r="L31" s="9"/>
      <c r="M31" s="9"/>
    </row>
    <row r="32" spans="3:15" x14ac:dyDescent="0.3">
      <c r="D32" s="10" t="s">
        <v>67</v>
      </c>
      <c r="E32" s="11">
        <v>1</v>
      </c>
      <c r="F32" s="11">
        <v>5</v>
      </c>
      <c r="G32" s="12"/>
      <c r="H32" s="13" t="s">
        <v>15</v>
      </c>
      <c r="I32" s="9"/>
      <c r="J32" s="9"/>
      <c r="K32" s="9"/>
      <c r="L32" s="9"/>
      <c r="M32" s="9"/>
    </row>
    <row r="33" spans="3:15" x14ac:dyDescent="0.3">
      <c r="D33" s="10"/>
      <c r="E33" s="11">
        <v>2</v>
      </c>
      <c r="F33" s="11">
        <v>5</v>
      </c>
      <c r="G33" s="12"/>
      <c r="H33" s="13" t="s">
        <v>16</v>
      </c>
      <c r="I33" s="9" t="s">
        <v>12</v>
      </c>
      <c r="J33" s="9"/>
      <c r="K33" s="9"/>
      <c r="L33" s="9"/>
      <c r="M33" s="9"/>
    </row>
    <row r="34" spans="3:15" x14ac:dyDescent="0.3">
      <c r="D34" s="19" t="s">
        <v>68</v>
      </c>
      <c r="E34" s="20">
        <v>3</v>
      </c>
      <c r="F34" s="20" t="s">
        <v>25</v>
      </c>
      <c r="G34" s="21"/>
      <c r="H34" s="20" t="s">
        <v>10</v>
      </c>
      <c r="I34" s="9"/>
      <c r="J34" s="9"/>
      <c r="K34" s="9"/>
      <c r="L34" s="9"/>
      <c r="M34" s="9"/>
    </row>
    <row r="35" spans="3:15" x14ac:dyDescent="0.3">
      <c r="D35" s="19" t="s">
        <v>77</v>
      </c>
      <c r="E35" s="20">
        <v>3</v>
      </c>
      <c r="F35" s="20" t="s">
        <v>28</v>
      </c>
      <c r="G35" s="20"/>
      <c r="H35" s="20" t="s">
        <v>23</v>
      </c>
      <c r="I35" s="9"/>
      <c r="J35" s="9"/>
      <c r="K35" s="9"/>
      <c r="L35" s="9"/>
      <c r="M35" s="9"/>
    </row>
    <row r="36" spans="3:15" ht="15" thickBot="1" x14ac:dyDescent="0.35">
      <c r="D36" s="19" t="s">
        <v>69</v>
      </c>
      <c r="E36" s="20">
        <v>2</v>
      </c>
      <c r="F36" s="20" t="s">
        <v>7</v>
      </c>
      <c r="G36" s="21"/>
      <c r="H36" s="20" t="s">
        <v>10</v>
      </c>
      <c r="I36" s="9"/>
      <c r="J36" s="9"/>
      <c r="K36" s="9"/>
      <c r="L36" s="9"/>
      <c r="M36" s="9"/>
    </row>
    <row r="37" spans="3:15" ht="15" thickBot="1" x14ac:dyDescent="0.35">
      <c r="I37" s="38" t="s">
        <v>51</v>
      </c>
      <c r="J37" s="39"/>
      <c r="K37" s="39"/>
      <c r="L37" s="40"/>
      <c r="M37" s="23"/>
    </row>
    <row r="38" spans="3:15" x14ac:dyDescent="0.3">
      <c r="I38" s="2"/>
      <c r="J38" s="2"/>
      <c r="K38" s="2"/>
      <c r="L38" s="2"/>
      <c r="M38" s="2"/>
    </row>
    <row r="39" spans="3:15" ht="18" x14ac:dyDescent="0.35">
      <c r="C39" s="3" t="s">
        <v>14</v>
      </c>
      <c r="E39" s="36" t="s">
        <v>57</v>
      </c>
      <c r="F39" s="36"/>
      <c r="G39" s="36"/>
      <c r="H39" s="36"/>
      <c r="I39" s="36"/>
      <c r="J39" s="37" t="s">
        <v>58</v>
      </c>
      <c r="K39" s="37"/>
      <c r="L39" s="37"/>
      <c r="M39" s="37"/>
    </row>
    <row r="40" spans="3:15" x14ac:dyDescent="0.3">
      <c r="E40" s="34" t="s">
        <v>79</v>
      </c>
      <c r="F40" s="34" t="s">
        <v>1</v>
      </c>
      <c r="G40" s="34" t="s">
        <v>2</v>
      </c>
      <c r="H40" s="34" t="s">
        <v>59</v>
      </c>
      <c r="I40" s="34" t="s">
        <v>20</v>
      </c>
      <c r="J40" s="35" t="s">
        <v>79</v>
      </c>
      <c r="K40" s="35" t="s">
        <v>1</v>
      </c>
      <c r="L40" s="35" t="s">
        <v>59</v>
      </c>
      <c r="M40" s="35" t="s">
        <v>20</v>
      </c>
      <c r="O40" s="4" t="s">
        <v>61</v>
      </c>
    </row>
    <row r="41" spans="3:15" x14ac:dyDescent="0.3">
      <c r="D41" s="5" t="s">
        <v>24</v>
      </c>
      <c r="E41" s="6">
        <v>1</v>
      </c>
      <c r="F41" s="6">
        <v>5</v>
      </c>
      <c r="G41" s="7">
        <v>0.6</v>
      </c>
      <c r="H41" s="8">
        <f t="shared" ref="H41:H43" si="3">ROUND(($G$5*G41)/2.5,0)*2.5</f>
        <v>60</v>
      </c>
      <c r="I41" s="9"/>
      <c r="J41" s="25"/>
      <c r="K41" s="25"/>
      <c r="L41" s="25"/>
      <c r="M41" s="25"/>
    </row>
    <row r="42" spans="3:15" x14ac:dyDescent="0.3">
      <c r="D42" s="5"/>
      <c r="E42" s="6">
        <v>1</v>
      </c>
      <c r="F42" s="6">
        <v>3</v>
      </c>
      <c r="G42" s="7">
        <v>0.65</v>
      </c>
      <c r="H42" s="8">
        <f t="shared" si="3"/>
        <v>65</v>
      </c>
      <c r="I42" s="9"/>
      <c r="J42" s="25"/>
      <c r="K42" s="25"/>
      <c r="L42" s="25"/>
      <c r="M42" s="25"/>
    </row>
    <row r="43" spans="3:15" x14ac:dyDescent="0.3">
      <c r="D43" s="24"/>
      <c r="E43" s="6">
        <v>3</v>
      </c>
      <c r="F43" s="6">
        <v>3</v>
      </c>
      <c r="G43" s="7">
        <v>0.7</v>
      </c>
      <c r="H43" s="8">
        <f t="shared" si="3"/>
        <v>70</v>
      </c>
      <c r="I43" s="9" t="s">
        <v>12</v>
      </c>
      <c r="J43" s="9"/>
      <c r="K43" s="9"/>
      <c r="L43" s="9"/>
      <c r="M43" s="9"/>
    </row>
    <row r="44" spans="3:15" x14ac:dyDescent="0.3">
      <c r="D44" s="10" t="s">
        <v>70</v>
      </c>
      <c r="E44" s="11">
        <v>1</v>
      </c>
      <c r="F44" s="11">
        <v>5</v>
      </c>
      <c r="G44" s="12"/>
      <c r="H44" s="13" t="s">
        <v>3</v>
      </c>
      <c r="I44" s="9"/>
      <c r="J44" s="9"/>
      <c r="K44" s="9"/>
      <c r="L44" s="9"/>
      <c r="M44" s="9"/>
    </row>
    <row r="45" spans="3:15" x14ac:dyDescent="0.3">
      <c r="D45" s="10"/>
      <c r="E45" s="11">
        <v>2</v>
      </c>
      <c r="F45" s="11">
        <v>5</v>
      </c>
      <c r="G45" s="12"/>
      <c r="H45" s="13" t="s">
        <v>4</v>
      </c>
      <c r="I45" s="9" t="s">
        <v>5</v>
      </c>
      <c r="J45" s="9"/>
      <c r="K45" s="9"/>
      <c r="L45" s="9"/>
      <c r="M45" s="9"/>
    </row>
    <row r="46" spans="3:15" x14ac:dyDescent="0.3">
      <c r="D46" s="10" t="s">
        <v>71</v>
      </c>
      <c r="E46" s="11">
        <v>1</v>
      </c>
      <c r="F46" s="11">
        <v>7</v>
      </c>
      <c r="G46" s="12"/>
      <c r="H46" s="13" t="s">
        <v>3</v>
      </c>
      <c r="I46" s="9"/>
      <c r="J46" s="9"/>
      <c r="K46" s="9"/>
      <c r="L46" s="9"/>
      <c r="M46" s="9"/>
    </row>
    <row r="47" spans="3:15" x14ac:dyDescent="0.3">
      <c r="D47" s="10"/>
      <c r="E47" s="11">
        <v>2</v>
      </c>
      <c r="F47" s="11">
        <v>7</v>
      </c>
      <c r="G47" s="12"/>
      <c r="H47" s="13" t="s">
        <v>4</v>
      </c>
      <c r="I47" s="9" t="s">
        <v>5</v>
      </c>
      <c r="J47" s="9"/>
      <c r="K47" s="9"/>
      <c r="L47" s="9"/>
      <c r="M47" s="9"/>
    </row>
    <row r="48" spans="3:15" x14ac:dyDescent="0.3">
      <c r="D48" s="15" t="s">
        <v>72</v>
      </c>
      <c r="E48" s="16">
        <v>1</v>
      </c>
      <c r="F48" s="16">
        <v>5</v>
      </c>
      <c r="G48" s="17">
        <v>0.625</v>
      </c>
      <c r="H48" s="18">
        <f>ROUND(($G$7*G48)/2.5,0)*2.5</f>
        <v>62.5</v>
      </c>
      <c r="I48" s="9"/>
      <c r="J48" s="9"/>
      <c r="K48" s="9"/>
      <c r="L48" s="9"/>
      <c r="M48" s="9"/>
    </row>
    <row r="49" spans="4:13" x14ac:dyDescent="0.3">
      <c r="D49" s="15"/>
      <c r="E49" s="16">
        <v>1</v>
      </c>
      <c r="F49" s="16">
        <v>5</v>
      </c>
      <c r="G49" s="17">
        <v>0.7</v>
      </c>
      <c r="H49" s="18">
        <f>ROUND(($G$7*G49)/2.5,0)*2.5</f>
        <v>70</v>
      </c>
      <c r="I49" s="9"/>
      <c r="J49" s="9"/>
      <c r="K49" s="9"/>
      <c r="L49" s="9"/>
      <c r="M49" s="9"/>
    </row>
    <row r="50" spans="4:13" x14ac:dyDescent="0.3">
      <c r="D50" s="15"/>
      <c r="E50" s="16">
        <v>1</v>
      </c>
      <c r="F50" s="16">
        <v>5</v>
      </c>
      <c r="G50" s="17">
        <v>0.77500000000000002</v>
      </c>
      <c r="H50" s="18">
        <f>ROUND(($G$7*G50)/2.5,0)*2.5</f>
        <v>77.5</v>
      </c>
      <c r="I50" s="9" t="s">
        <v>12</v>
      </c>
      <c r="J50" s="9"/>
      <c r="K50" s="9"/>
      <c r="L50" s="9"/>
      <c r="M50" s="9"/>
    </row>
    <row r="51" spans="4:13" x14ac:dyDescent="0.3">
      <c r="D51" s="15"/>
      <c r="E51" s="16">
        <v>3</v>
      </c>
      <c r="F51" s="16">
        <v>5</v>
      </c>
      <c r="G51" s="17">
        <v>0.75</v>
      </c>
      <c r="H51" s="18">
        <f>ROUND(($G$7*G51)/2.5,0)*2.5</f>
        <v>75</v>
      </c>
      <c r="I51" s="9" t="s">
        <v>21</v>
      </c>
      <c r="J51" s="9"/>
      <c r="K51" s="9"/>
      <c r="L51" s="9"/>
      <c r="M51" s="9"/>
    </row>
    <row r="52" spans="4:13" x14ac:dyDescent="0.3">
      <c r="D52" s="19" t="s">
        <v>74</v>
      </c>
      <c r="E52" s="20">
        <v>2</v>
      </c>
      <c r="F52" s="20" t="s">
        <v>31</v>
      </c>
      <c r="G52" s="20"/>
      <c r="H52" s="20" t="s">
        <v>23</v>
      </c>
      <c r="I52" s="9"/>
      <c r="J52" s="9"/>
      <c r="K52" s="9"/>
      <c r="L52" s="9"/>
      <c r="M52" s="9"/>
    </row>
    <row r="53" spans="4:13" x14ac:dyDescent="0.3">
      <c r="D53" s="19" t="s">
        <v>68</v>
      </c>
      <c r="E53" s="20">
        <v>3</v>
      </c>
      <c r="F53" s="20" t="s">
        <v>32</v>
      </c>
      <c r="G53" s="20"/>
      <c r="H53" s="20" t="s">
        <v>10</v>
      </c>
      <c r="I53" s="22"/>
      <c r="J53" s="9"/>
      <c r="K53" s="9"/>
      <c r="L53" s="9"/>
      <c r="M53" s="9"/>
    </row>
    <row r="54" spans="4:13" ht="15" thickBot="1" x14ac:dyDescent="0.35">
      <c r="D54" s="19" t="s">
        <v>17</v>
      </c>
      <c r="E54" s="20">
        <v>3</v>
      </c>
      <c r="F54" s="20" t="s">
        <v>29</v>
      </c>
      <c r="G54" s="20"/>
      <c r="H54" s="20" t="s">
        <v>18</v>
      </c>
      <c r="I54" s="22"/>
      <c r="J54" s="22"/>
      <c r="K54" s="22"/>
      <c r="L54" s="22"/>
      <c r="M54" s="9"/>
    </row>
    <row r="55" spans="4:13" ht="15" thickBot="1" x14ac:dyDescent="0.35">
      <c r="I55" s="38" t="s">
        <v>51</v>
      </c>
      <c r="J55" s="39"/>
      <c r="K55" s="39"/>
      <c r="L55" s="40"/>
      <c r="M55" s="23"/>
    </row>
  </sheetData>
  <mergeCells count="14">
    <mergeCell ref="I4:K4"/>
    <mergeCell ref="I5:K5"/>
    <mergeCell ref="I55:L55"/>
    <mergeCell ref="E5:F5"/>
    <mergeCell ref="E6:F6"/>
    <mergeCell ref="E7:F7"/>
    <mergeCell ref="E9:I9"/>
    <mergeCell ref="J9:M9"/>
    <mergeCell ref="I22:L22"/>
    <mergeCell ref="E24:I24"/>
    <mergeCell ref="J24:M24"/>
    <mergeCell ref="I37:L37"/>
    <mergeCell ref="E39:I39"/>
    <mergeCell ref="J39:M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703B-E3F2-4943-B923-B9507F2BD68F}">
  <dimension ref="C1:O55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45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8</v>
      </c>
      <c r="G11" s="7">
        <v>0.625</v>
      </c>
      <c r="H11" s="8">
        <f t="shared" ref="H11:H12" si="0">ROUND(($G$5*G11)/2.5,0)*2.5</f>
        <v>62.5</v>
      </c>
      <c r="I11" s="9"/>
      <c r="J11" s="25"/>
      <c r="K11" s="25"/>
      <c r="L11" s="25"/>
      <c r="M11" s="25"/>
    </row>
    <row r="12" spans="3:15" x14ac:dyDescent="0.3">
      <c r="D12" s="5"/>
      <c r="E12" s="6">
        <v>3</v>
      </c>
      <c r="F12" s="6">
        <v>8</v>
      </c>
      <c r="G12" s="7">
        <v>0.7</v>
      </c>
      <c r="H12" s="8">
        <f t="shared" si="0"/>
        <v>70</v>
      </c>
      <c r="I12" s="9" t="s">
        <v>41</v>
      </c>
      <c r="J12" s="9"/>
      <c r="K12" s="9"/>
      <c r="L12" s="9"/>
      <c r="M12" s="9"/>
    </row>
    <row r="13" spans="3:15" x14ac:dyDescent="0.3">
      <c r="D13" s="10" t="s">
        <v>63</v>
      </c>
      <c r="E13" s="11">
        <v>1</v>
      </c>
      <c r="F13" s="11">
        <v>7</v>
      </c>
      <c r="G13" s="12">
        <v>0.6</v>
      </c>
      <c r="H13" s="13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4"/>
      <c r="E14" s="11">
        <v>1</v>
      </c>
      <c r="F14" s="11">
        <v>5</v>
      </c>
      <c r="G14" s="12">
        <v>0.67500000000000004</v>
      </c>
      <c r="H14" s="13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4"/>
      <c r="E15" s="11">
        <v>4</v>
      </c>
      <c r="F15" s="11">
        <v>6</v>
      </c>
      <c r="G15" s="12">
        <v>0.75</v>
      </c>
      <c r="H15" s="13">
        <f>ROUND(($G$6*G15)/2.5,0)*2.5</f>
        <v>75</v>
      </c>
      <c r="I15" s="9" t="s">
        <v>12</v>
      </c>
      <c r="J15" s="9"/>
      <c r="K15" s="9"/>
      <c r="L15" s="9"/>
      <c r="M15" s="9"/>
    </row>
    <row r="16" spans="3:15" x14ac:dyDescent="0.3">
      <c r="D16" s="15" t="s">
        <v>78</v>
      </c>
      <c r="E16" s="16">
        <v>1</v>
      </c>
      <c r="F16" s="16">
        <v>6</v>
      </c>
      <c r="G16" s="17">
        <v>0.6</v>
      </c>
      <c r="H16" s="18">
        <f t="shared" ref="H16:H18" si="1">ROUND(($G$7*G16)/2.5,0)*2.5</f>
        <v>60</v>
      </c>
      <c r="I16" s="9"/>
      <c r="J16" s="9"/>
      <c r="K16" s="9"/>
      <c r="L16" s="9"/>
      <c r="M16" s="9"/>
    </row>
    <row r="17" spans="3:15" x14ac:dyDescent="0.3">
      <c r="D17" s="26" t="s">
        <v>64</v>
      </c>
      <c r="E17" s="16">
        <v>1</v>
      </c>
      <c r="F17" s="16">
        <v>5</v>
      </c>
      <c r="G17" s="17">
        <v>0.67500000000000004</v>
      </c>
      <c r="H17" s="18">
        <f t="shared" si="1"/>
        <v>67.5</v>
      </c>
      <c r="I17" s="9"/>
      <c r="J17" s="9"/>
      <c r="K17" s="9"/>
      <c r="L17" s="9"/>
      <c r="M17" s="9"/>
    </row>
    <row r="18" spans="3:15" x14ac:dyDescent="0.3">
      <c r="D18" s="28"/>
      <c r="E18" s="16">
        <v>3</v>
      </c>
      <c r="F18" s="16">
        <v>4</v>
      </c>
      <c r="G18" s="17">
        <v>0.75</v>
      </c>
      <c r="H18" s="18">
        <f t="shared" si="1"/>
        <v>75</v>
      </c>
      <c r="I18" s="9" t="s">
        <v>21</v>
      </c>
      <c r="J18" s="9"/>
      <c r="K18" s="9"/>
      <c r="L18" s="9"/>
      <c r="M18" s="9"/>
    </row>
    <row r="19" spans="3:15" x14ac:dyDescent="0.3">
      <c r="D19" s="19" t="s">
        <v>76</v>
      </c>
      <c r="E19" s="20">
        <v>3</v>
      </c>
      <c r="F19" s="20" t="s">
        <v>25</v>
      </c>
      <c r="G19" s="21"/>
      <c r="H19" s="20" t="s">
        <v>10</v>
      </c>
      <c r="I19" s="9"/>
      <c r="J19" s="9"/>
      <c r="K19" s="9"/>
      <c r="L19" s="9"/>
      <c r="M19" s="9"/>
    </row>
    <row r="20" spans="3:15" x14ac:dyDescent="0.3">
      <c r="D20" s="19" t="s">
        <v>65</v>
      </c>
      <c r="E20" s="20">
        <v>3</v>
      </c>
      <c r="F20" s="20" t="s">
        <v>22</v>
      </c>
      <c r="G20" s="21"/>
      <c r="H20" s="20" t="s">
        <v>10</v>
      </c>
      <c r="I20" s="9"/>
      <c r="J20" s="9"/>
      <c r="K20" s="9"/>
      <c r="L20" s="9"/>
      <c r="M20" s="9"/>
    </row>
    <row r="21" spans="3:15" ht="15" thickBot="1" x14ac:dyDescent="0.35">
      <c r="D21" s="19" t="s">
        <v>66</v>
      </c>
      <c r="E21" s="20">
        <v>3</v>
      </c>
      <c r="F21" s="20" t="s">
        <v>9</v>
      </c>
      <c r="G21" s="21"/>
      <c r="H21" s="20" t="s">
        <v>10</v>
      </c>
      <c r="I21" s="9"/>
      <c r="J21" s="9"/>
      <c r="K21" s="9"/>
      <c r="L21" s="9"/>
      <c r="M21" s="9"/>
    </row>
    <row r="22" spans="3:15" ht="15" thickBot="1" x14ac:dyDescent="0.35">
      <c r="I22" s="38" t="s">
        <v>51</v>
      </c>
      <c r="J22" s="39"/>
      <c r="K22" s="39"/>
      <c r="L22" s="40"/>
      <c r="M22" s="23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11</v>
      </c>
      <c r="E24" s="36" t="s">
        <v>57</v>
      </c>
      <c r="F24" s="36"/>
      <c r="G24" s="36"/>
      <c r="H24" s="36"/>
      <c r="I24" s="36"/>
      <c r="J24" s="37" t="s">
        <v>58</v>
      </c>
      <c r="K24" s="37"/>
      <c r="L24" s="37"/>
      <c r="M24" s="37"/>
    </row>
    <row r="25" spans="3:15" x14ac:dyDescent="0.3">
      <c r="E25" s="34" t="s">
        <v>79</v>
      </c>
      <c r="F25" s="34" t="s">
        <v>1</v>
      </c>
      <c r="G25" s="34" t="s">
        <v>2</v>
      </c>
      <c r="H25" s="34" t="s">
        <v>59</v>
      </c>
      <c r="I25" s="34" t="s">
        <v>20</v>
      </c>
      <c r="J25" s="35" t="s">
        <v>79</v>
      </c>
      <c r="K25" s="35" t="s">
        <v>1</v>
      </c>
      <c r="L25" s="35" t="s">
        <v>59</v>
      </c>
      <c r="M25" s="35" t="s">
        <v>20</v>
      </c>
      <c r="O25" s="4" t="s">
        <v>61</v>
      </c>
    </row>
    <row r="26" spans="3:15" x14ac:dyDescent="0.3">
      <c r="D26" s="5" t="s">
        <v>73</v>
      </c>
      <c r="E26" s="6">
        <v>1</v>
      </c>
      <c r="F26" s="6">
        <v>5</v>
      </c>
      <c r="G26" s="7">
        <v>0.6</v>
      </c>
      <c r="H26" s="8">
        <f t="shared" ref="H26:H29" si="2">ROUND(($G$5*G26)/2.5,0)*2.5</f>
        <v>60</v>
      </c>
      <c r="I26" s="9"/>
      <c r="J26" s="25"/>
      <c r="K26" s="25"/>
      <c r="L26" s="25"/>
      <c r="M26" s="25"/>
    </row>
    <row r="27" spans="3:15" x14ac:dyDescent="0.3">
      <c r="D27" s="24"/>
      <c r="E27" s="6">
        <v>1</v>
      </c>
      <c r="F27" s="6">
        <v>4</v>
      </c>
      <c r="G27" s="7">
        <v>0.7</v>
      </c>
      <c r="H27" s="8">
        <f t="shared" si="2"/>
        <v>70</v>
      </c>
      <c r="I27" s="9"/>
      <c r="J27" s="9"/>
      <c r="K27" s="9"/>
      <c r="L27" s="9"/>
      <c r="M27" s="9"/>
    </row>
    <row r="28" spans="3:15" x14ac:dyDescent="0.3">
      <c r="D28" s="5"/>
      <c r="E28" s="6">
        <v>1</v>
      </c>
      <c r="F28" s="6">
        <v>6</v>
      </c>
      <c r="G28" s="7">
        <v>0.77500000000000002</v>
      </c>
      <c r="H28" s="8">
        <f t="shared" si="2"/>
        <v>77.5</v>
      </c>
      <c r="I28" s="9" t="s">
        <v>6</v>
      </c>
      <c r="J28" s="9"/>
      <c r="K28" s="9"/>
      <c r="L28" s="9"/>
      <c r="M28" s="9"/>
    </row>
    <row r="29" spans="3:15" x14ac:dyDescent="0.3">
      <c r="D29" s="5"/>
      <c r="E29" s="6">
        <v>3</v>
      </c>
      <c r="F29" s="6">
        <v>6</v>
      </c>
      <c r="G29" s="7">
        <v>0.72499999999999998</v>
      </c>
      <c r="H29" s="8">
        <f t="shared" si="2"/>
        <v>72.5</v>
      </c>
      <c r="I29" s="9" t="s">
        <v>13</v>
      </c>
      <c r="J29" s="9"/>
      <c r="K29" s="9"/>
      <c r="L29" s="9"/>
      <c r="M29" s="9"/>
    </row>
    <row r="30" spans="3:15" x14ac:dyDescent="0.3">
      <c r="D30" s="10" t="s">
        <v>80</v>
      </c>
      <c r="E30" s="11">
        <v>1</v>
      </c>
      <c r="F30" s="11">
        <v>9</v>
      </c>
      <c r="G30" s="12"/>
      <c r="H30" s="13" t="s">
        <v>26</v>
      </c>
      <c r="I30" s="9"/>
      <c r="J30" s="9"/>
      <c r="K30" s="9"/>
      <c r="L30" s="9"/>
      <c r="M30" s="9"/>
    </row>
    <row r="31" spans="3:15" x14ac:dyDescent="0.3">
      <c r="D31" s="10"/>
      <c r="E31" s="11">
        <v>2</v>
      </c>
      <c r="F31" s="11">
        <v>9</v>
      </c>
      <c r="G31" s="12"/>
      <c r="H31" s="13" t="s">
        <v>27</v>
      </c>
      <c r="I31" s="9" t="s">
        <v>6</v>
      </c>
      <c r="J31" s="9"/>
      <c r="K31" s="9"/>
      <c r="L31" s="9"/>
      <c r="M31" s="9"/>
    </row>
    <row r="32" spans="3:15" x14ac:dyDescent="0.3">
      <c r="D32" s="10" t="s">
        <v>67</v>
      </c>
      <c r="E32" s="11">
        <v>1</v>
      </c>
      <c r="F32" s="11">
        <v>5</v>
      </c>
      <c r="G32" s="12"/>
      <c r="H32" s="13" t="s">
        <v>3</v>
      </c>
      <c r="I32" s="9"/>
      <c r="J32" s="9"/>
      <c r="K32" s="9"/>
      <c r="L32" s="9"/>
      <c r="M32" s="9"/>
    </row>
    <row r="33" spans="3:15" x14ac:dyDescent="0.3">
      <c r="D33" s="10"/>
      <c r="E33" s="11">
        <v>2</v>
      </c>
      <c r="F33" s="11">
        <v>5</v>
      </c>
      <c r="G33" s="12"/>
      <c r="H33" s="13" t="s">
        <v>4</v>
      </c>
      <c r="I33" s="9" t="s">
        <v>5</v>
      </c>
      <c r="J33" s="9"/>
      <c r="K33" s="9"/>
      <c r="L33" s="9"/>
      <c r="M33" s="9"/>
    </row>
    <row r="34" spans="3:15" x14ac:dyDescent="0.3">
      <c r="D34" s="19" t="s">
        <v>68</v>
      </c>
      <c r="E34" s="20">
        <v>3</v>
      </c>
      <c r="F34" s="20" t="s">
        <v>25</v>
      </c>
      <c r="G34" s="21"/>
      <c r="H34" s="20" t="s">
        <v>8</v>
      </c>
      <c r="I34" s="9"/>
      <c r="J34" s="9"/>
      <c r="K34" s="9"/>
      <c r="L34" s="9"/>
      <c r="M34" s="9"/>
    </row>
    <row r="35" spans="3:15" x14ac:dyDescent="0.3">
      <c r="D35" s="19" t="s">
        <v>77</v>
      </c>
      <c r="E35" s="20">
        <v>3</v>
      </c>
      <c r="F35" s="20" t="s">
        <v>28</v>
      </c>
      <c r="G35" s="20"/>
      <c r="H35" s="20" t="s">
        <v>10</v>
      </c>
      <c r="I35" s="9"/>
      <c r="J35" s="9"/>
      <c r="K35" s="9"/>
      <c r="L35" s="9"/>
      <c r="M35" s="9"/>
    </row>
    <row r="36" spans="3:15" ht="15" thickBot="1" x14ac:dyDescent="0.35">
      <c r="D36" s="19" t="s">
        <v>69</v>
      </c>
      <c r="E36" s="20">
        <v>2</v>
      </c>
      <c r="F36" s="20" t="s">
        <v>7</v>
      </c>
      <c r="G36" s="21"/>
      <c r="H36" s="20" t="s">
        <v>10</v>
      </c>
      <c r="I36" s="9"/>
      <c r="J36" s="9"/>
      <c r="K36" s="9"/>
      <c r="L36" s="9"/>
      <c r="M36" s="9"/>
    </row>
    <row r="37" spans="3:15" ht="15" thickBot="1" x14ac:dyDescent="0.35">
      <c r="I37" s="38" t="s">
        <v>51</v>
      </c>
      <c r="J37" s="39"/>
      <c r="K37" s="39"/>
      <c r="L37" s="40"/>
      <c r="M37" s="23"/>
    </row>
    <row r="38" spans="3:15" x14ac:dyDescent="0.3">
      <c r="I38" s="2"/>
      <c r="J38" s="2"/>
      <c r="K38" s="2"/>
      <c r="L38" s="2"/>
      <c r="M38" s="2"/>
    </row>
    <row r="39" spans="3:15" ht="18" x14ac:dyDescent="0.35">
      <c r="C39" s="3" t="s">
        <v>14</v>
      </c>
      <c r="E39" s="36" t="s">
        <v>57</v>
      </c>
      <c r="F39" s="36"/>
      <c r="G39" s="36"/>
      <c r="H39" s="36"/>
      <c r="I39" s="36"/>
      <c r="J39" s="37" t="s">
        <v>58</v>
      </c>
      <c r="K39" s="37"/>
      <c r="L39" s="37"/>
      <c r="M39" s="37"/>
    </row>
    <row r="40" spans="3:15" x14ac:dyDescent="0.3">
      <c r="E40" s="34" t="s">
        <v>79</v>
      </c>
      <c r="F40" s="34" t="s">
        <v>1</v>
      </c>
      <c r="G40" s="34" t="s">
        <v>2</v>
      </c>
      <c r="H40" s="34" t="s">
        <v>59</v>
      </c>
      <c r="I40" s="34" t="s">
        <v>20</v>
      </c>
      <c r="J40" s="35" t="s">
        <v>79</v>
      </c>
      <c r="K40" s="35" t="s">
        <v>1</v>
      </c>
      <c r="L40" s="35" t="s">
        <v>59</v>
      </c>
      <c r="M40" s="35" t="s">
        <v>20</v>
      </c>
      <c r="O40" s="4" t="s">
        <v>61</v>
      </c>
    </row>
    <row r="41" spans="3:15" x14ac:dyDescent="0.3">
      <c r="D41" s="5" t="s">
        <v>24</v>
      </c>
      <c r="E41" s="6">
        <v>1</v>
      </c>
      <c r="F41" s="6">
        <v>5</v>
      </c>
      <c r="G41" s="7">
        <v>0.6</v>
      </c>
      <c r="H41" s="8">
        <f t="shared" ref="H41:H43" si="3">ROUND(($G$5*G41)/2.5,0)*2.5</f>
        <v>60</v>
      </c>
      <c r="I41" s="9"/>
      <c r="J41" s="25"/>
      <c r="K41" s="25"/>
      <c r="L41" s="25"/>
      <c r="M41" s="25"/>
    </row>
    <row r="42" spans="3:15" x14ac:dyDescent="0.3">
      <c r="D42" s="5"/>
      <c r="E42" s="6">
        <v>1</v>
      </c>
      <c r="F42" s="6">
        <v>4</v>
      </c>
      <c r="G42" s="7">
        <v>0.65</v>
      </c>
      <c r="H42" s="8">
        <f t="shared" si="3"/>
        <v>65</v>
      </c>
      <c r="I42" s="9"/>
      <c r="J42" s="25"/>
      <c r="K42" s="25"/>
      <c r="L42" s="25"/>
      <c r="M42" s="25"/>
    </row>
    <row r="43" spans="3:15" x14ac:dyDescent="0.3">
      <c r="D43" s="24"/>
      <c r="E43" s="6">
        <v>3</v>
      </c>
      <c r="F43" s="6">
        <v>3</v>
      </c>
      <c r="G43" s="7">
        <v>0.7</v>
      </c>
      <c r="H43" s="8">
        <f t="shared" si="3"/>
        <v>70</v>
      </c>
      <c r="I43" s="9" t="s">
        <v>12</v>
      </c>
      <c r="J43" s="9"/>
      <c r="K43" s="9"/>
      <c r="L43" s="9"/>
      <c r="M43" s="9"/>
    </row>
    <row r="44" spans="3:15" x14ac:dyDescent="0.3">
      <c r="D44" s="10" t="s">
        <v>70</v>
      </c>
      <c r="E44" s="11">
        <v>1</v>
      </c>
      <c r="F44" s="11">
        <v>5</v>
      </c>
      <c r="G44" s="12"/>
      <c r="H44" s="13" t="s">
        <v>3</v>
      </c>
      <c r="I44" s="9"/>
      <c r="J44" s="9"/>
      <c r="K44" s="9"/>
      <c r="L44" s="9"/>
      <c r="M44" s="9"/>
    </row>
    <row r="45" spans="3:15" x14ac:dyDescent="0.3">
      <c r="D45" s="10"/>
      <c r="E45" s="11">
        <v>2</v>
      </c>
      <c r="F45" s="11">
        <v>5</v>
      </c>
      <c r="G45" s="12"/>
      <c r="H45" s="13" t="s">
        <v>4</v>
      </c>
      <c r="I45" s="9" t="s">
        <v>5</v>
      </c>
      <c r="J45" s="9"/>
      <c r="K45" s="9"/>
      <c r="L45" s="9"/>
      <c r="M45" s="9"/>
    </row>
    <row r="46" spans="3:15" x14ac:dyDescent="0.3">
      <c r="D46" s="10" t="s">
        <v>71</v>
      </c>
      <c r="E46" s="11">
        <v>1</v>
      </c>
      <c r="F46" s="11">
        <v>7</v>
      </c>
      <c r="G46" s="12"/>
      <c r="H46" s="13" t="s">
        <v>3</v>
      </c>
      <c r="I46" s="9"/>
      <c r="J46" s="9"/>
      <c r="K46" s="9"/>
      <c r="L46" s="9"/>
      <c r="M46" s="9"/>
    </row>
    <row r="47" spans="3:15" x14ac:dyDescent="0.3">
      <c r="D47" s="10"/>
      <c r="E47" s="11">
        <v>2</v>
      </c>
      <c r="F47" s="11">
        <v>7</v>
      </c>
      <c r="G47" s="12"/>
      <c r="H47" s="13" t="s">
        <v>4</v>
      </c>
      <c r="I47" s="9" t="s">
        <v>5</v>
      </c>
      <c r="J47" s="9"/>
      <c r="K47" s="9"/>
      <c r="L47" s="9"/>
      <c r="M47" s="9"/>
    </row>
    <row r="48" spans="3:15" x14ac:dyDescent="0.3">
      <c r="D48" s="15" t="s">
        <v>72</v>
      </c>
      <c r="E48" s="16">
        <v>1</v>
      </c>
      <c r="F48" s="16">
        <v>5</v>
      </c>
      <c r="G48" s="17">
        <v>0.625</v>
      </c>
      <c r="H48" s="18">
        <f>ROUND(($G$7*G48)/2.5,0)*2.5</f>
        <v>62.5</v>
      </c>
      <c r="I48" s="9"/>
      <c r="J48" s="9"/>
      <c r="K48" s="9"/>
      <c r="L48" s="9"/>
      <c r="M48" s="9"/>
    </row>
    <row r="49" spans="4:13" x14ac:dyDescent="0.3">
      <c r="D49" s="15"/>
      <c r="E49" s="16">
        <v>1</v>
      </c>
      <c r="F49" s="16">
        <v>5</v>
      </c>
      <c r="G49" s="17">
        <v>0.7</v>
      </c>
      <c r="H49" s="18">
        <f>ROUND(($G$7*G49)/2.5,0)*2.5</f>
        <v>70</v>
      </c>
      <c r="I49" s="9"/>
      <c r="J49" s="9"/>
      <c r="K49" s="9"/>
      <c r="L49" s="9"/>
      <c r="M49" s="9"/>
    </row>
    <row r="50" spans="4:13" x14ac:dyDescent="0.3">
      <c r="D50" s="15"/>
      <c r="E50" s="16">
        <v>2</v>
      </c>
      <c r="F50" s="16">
        <v>5</v>
      </c>
      <c r="G50" s="17">
        <v>0.77500000000000002</v>
      </c>
      <c r="H50" s="18">
        <f>ROUND(($G$7*G50)/2.5,0)*2.5</f>
        <v>77.5</v>
      </c>
      <c r="I50" s="9" t="s">
        <v>12</v>
      </c>
      <c r="J50" s="9"/>
      <c r="K50" s="9"/>
      <c r="L50" s="9"/>
      <c r="M50" s="9"/>
    </row>
    <row r="51" spans="4:13" x14ac:dyDescent="0.3">
      <c r="D51" s="15"/>
      <c r="E51" s="16">
        <v>2</v>
      </c>
      <c r="F51" s="16">
        <v>6</v>
      </c>
      <c r="G51" s="17">
        <v>0.72499999999999998</v>
      </c>
      <c r="H51" s="18">
        <f>ROUND(($G$7*G51)/2.5,0)*2.5</f>
        <v>72.5</v>
      </c>
      <c r="I51" s="9" t="s">
        <v>21</v>
      </c>
      <c r="J51" s="9"/>
      <c r="K51" s="9"/>
      <c r="L51" s="9"/>
      <c r="M51" s="9"/>
    </row>
    <row r="52" spans="4:13" x14ac:dyDescent="0.3">
      <c r="D52" s="19" t="s">
        <v>74</v>
      </c>
      <c r="E52" s="20">
        <v>2</v>
      </c>
      <c r="F52" s="20" t="s">
        <v>31</v>
      </c>
      <c r="G52" s="20"/>
      <c r="H52" s="20" t="s">
        <v>10</v>
      </c>
      <c r="I52" s="9"/>
      <c r="J52" s="9"/>
      <c r="K52" s="9"/>
      <c r="L52" s="9"/>
      <c r="M52" s="9"/>
    </row>
    <row r="53" spans="4:13" x14ac:dyDescent="0.3">
      <c r="D53" s="19" t="s">
        <v>68</v>
      </c>
      <c r="E53" s="20">
        <v>3</v>
      </c>
      <c r="F53" s="20" t="s">
        <v>32</v>
      </c>
      <c r="G53" s="20"/>
      <c r="H53" s="20" t="s">
        <v>8</v>
      </c>
      <c r="I53" s="22"/>
      <c r="J53" s="9"/>
      <c r="K53" s="9"/>
      <c r="L53" s="9"/>
      <c r="M53" s="9"/>
    </row>
    <row r="54" spans="4:13" ht="15" thickBot="1" x14ac:dyDescent="0.35">
      <c r="D54" s="19" t="s">
        <v>17</v>
      </c>
      <c r="E54" s="20">
        <v>3</v>
      </c>
      <c r="F54" s="20" t="s">
        <v>29</v>
      </c>
      <c r="G54" s="20"/>
      <c r="H54" s="20" t="s">
        <v>18</v>
      </c>
      <c r="I54" s="22"/>
      <c r="J54" s="22"/>
      <c r="K54" s="22"/>
      <c r="L54" s="22"/>
      <c r="M54" s="9"/>
    </row>
    <row r="55" spans="4:13" ht="15" thickBot="1" x14ac:dyDescent="0.35">
      <c r="I55" s="38" t="s">
        <v>51</v>
      </c>
      <c r="J55" s="39"/>
      <c r="K55" s="39"/>
      <c r="L55" s="40"/>
      <c r="M55" s="23"/>
    </row>
  </sheetData>
  <mergeCells count="14">
    <mergeCell ref="I4:K4"/>
    <mergeCell ref="I5:K5"/>
    <mergeCell ref="I55:L55"/>
    <mergeCell ref="E5:F5"/>
    <mergeCell ref="E6:F6"/>
    <mergeCell ref="E7:F7"/>
    <mergeCell ref="E9:I9"/>
    <mergeCell ref="J9:M9"/>
    <mergeCell ref="I22:L22"/>
    <mergeCell ref="E24:I24"/>
    <mergeCell ref="J24:M24"/>
    <mergeCell ref="I37:L37"/>
    <mergeCell ref="E39:I39"/>
    <mergeCell ref="J39:M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CF25-741D-4B9D-BC34-D5F69846F87E}">
  <dimension ref="C1:O56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46</v>
      </c>
    </row>
    <row r="4" spans="3:15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8</v>
      </c>
      <c r="G11" s="7">
        <v>0.6</v>
      </c>
      <c r="H11" s="8">
        <f t="shared" ref="H11:H12" si="0">ROUND(($G$5*G11)/2.5,0)*2.5</f>
        <v>60</v>
      </c>
      <c r="I11" s="9"/>
      <c r="J11" s="25"/>
      <c r="K11" s="25"/>
      <c r="L11" s="25"/>
      <c r="M11" s="25"/>
    </row>
    <row r="12" spans="3:15" x14ac:dyDescent="0.3">
      <c r="D12" s="5"/>
      <c r="E12" s="6">
        <v>4</v>
      </c>
      <c r="F12" s="6">
        <v>8</v>
      </c>
      <c r="G12" s="7">
        <v>0.7</v>
      </c>
      <c r="H12" s="8">
        <f t="shared" si="0"/>
        <v>70</v>
      </c>
      <c r="I12" s="9" t="s">
        <v>41</v>
      </c>
      <c r="J12" s="9"/>
      <c r="K12" s="9"/>
      <c r="L12" s="9"/>
      <c r="M12" s="9"/>
    </row>
    <row r="13" spans="3:15" x14ac:dyDescent="0.3">
      <c r="D13" s="10" t="s">
        <v>63</v>
      </c>
      <c r="E13" s="11">
        <v>1</v>
      </c>
      <c r="F13" s="11">
        <v>7</v>
      </c>
      <c r="G13" s="12">
        <v>0.6</v>
      </c>
      <c r="H13" s="13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4"/>
      <c r="E14" s="11">
        <v>1</v>
      </c>
      <c r="F14" s="11">
        <v>5</v>
      </c>
      <c r="G14" s="12">
        <v>0.7</v>
      </c>
      <c r="H14" s="13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4"/>
      <c r="E15" s="11">
        <v>2</v>
      </c>
      <c r="F15" s="11">
        <v>6</v>
      </c>
      <c r="G15" s="12">
        <v>0.77500000000000002</v>
      </c>
      <c r="H15" s="13">
        <f>ROUND(($G$6*G15)/2.5,0)*2.5</f>
        <v>77.5</v>
      </c>
      <c r="I15" s="9" t="s">
        <v>6</v>
      </c>
      <c r="J15" s="9"/>
      <c r="K15" s="9"/>
      <c r="L15" s="9"/>
      <c r="M15" s="9"/>
    </row>
    <row r="16" spans="3:15" x14ac:dyDescent="0.3">
      <c r="D16" s="14"/>
      <c r="E16" s="11">
        <v>2</v>
      </c>
      <c r="F16" s="11">
        <v>6</v>
      </c>
      <c r="G16" s="12">
        <v>0.75</v>
      </c>
      <c r="H16" s="13">
        <f>ROUND(($G$6*G16)/2.5,0)*2.5</f>
        <v>75</v>
      </c>
      <c r="I16" s="9" t="s">
        <v>12</v>
      </c>
      <c r="J16" s="9"/>
      <c r="K16" s="9"/>
      <c r="L16" s="9"/>
      <c r="M16" s="9"/>
    </row>
    <row r="17" spans="3:15" x14ac:dyDescent="0.3">
      <c r="D17" s="15" t="s">
        <v>78</v>
      </c>
      <c r="E17" s="16">
        <v>1</v>
      </c>
      <c r="F17" s="16">
        <v>6</v>
      </c>
      <c r="G17" s="17">
        <v>0.625</v>
      </c>
      <c r="H17" s="18">
        <f t="shared" ref="H17:H19" si="1">ROUND(($G$7*G17)/2.5,0)*2.5</f>
        <v>62.5</v>
      </c>
      <c r="I17" s="9"/>
      <c r="J17" s="9"/>
      <c r="K17" s="9"/>
      <c r="L17" s="9"/>
      <c r="M17" s="9"/>
    </row>
    <row r="18" spans="3:15" x14ac:dyDescent="0.3">
      <c r="D18" s="26" t="s">
        <v>64</v>
      </c>
      <c r="E18" s="16">
        <v>1</v>
      </c>
      <c r="F18" s="16">
        <v>5</v>
      </c>
      <c r="G18" s="17">
        <v>0.7</v>
      </c>
      <c r="H18" s="18">
        <f t="shared" si="1"/>
        <v>70</v>
      </c>
      <c r="I18" s="9"/>
      <c r="J18" s="9"/>
      <c r="K18" s="9"/>
      <c r="L18" s="9"/>
      <c r="M18" s="9"/>
    </row>
    <row r="19" spans="3:15" x14ac:dyDescent="0.3">
      <c r="D19" s="28"/>
      <c r="E19" s="16">
        <v>3</v>
      </c>
      <c r="F19" s="16">
        <v>4</v>
      </c>
      <c r="G19" s="17">
        <v>0.76500000000000001</v>
      </c>
      <c r="H19" s="18">
        <f t="shared" si="1"/>
        <v>77.5</v>
      </c>
      <c r="I19" s="9" t="s">
        <v>12</v>
      </c>
      <c r="J19" s="9"/>
      <c r="K19" s="9"/>
      <c r="L19" s="9"/>
      <c r="M19" s="9"/>
    </row>
    <row r="20" spans="3:15" x14ac:dyDescent="0.3">
      <c r="D20" s="19" t="s">
        <v>76</v>
      </c>
      <c r="E20" s="20">
        <v>3</v>
      </c>
      <c r="F20" s="20" t="s">
        <v>25</v>
      </c>
      <c r="G20" s="21"/>
      <c r="H20" s="20" t="s">
        <v>10</v>
      </c>
      <c r="I20" s="9"/>
      <c r="J20" s="9"/>
      <c r="K20" s="9"/>
      <c r="L20" s="9"/>
      <c r="M20" s="9"/>
    </row>
    <row r="21" spans="3:15" x14ac:dyDescent="0.3">
      <c r="D21" s="19" t="s">
        <v>65</v>
      </c>
      <c r="E21" s="20">
        <v>3</v>
      </c>
      <c r="F21" s="20" t="s">
        <v>22</v>
      </c>
      <c r="G21" s="21"/>
      <c r="H21" s="20" t="s">
        <v>10</v>
      </c>
      <c r="I21" s="9"/>
      <c r="J21" s="9"/>
      <c r="K21" s="9"/>
      <c r="L21" s="9"/>
      <c r="M21" s="9"/>
    </row>
    <row r="22" spans="3:15" ht="15" thickBot="1" x14ac:dyDescent="0.35">
      <c r="D22" s="19" t="s">
        <v>66</v>
      </c>
      <c r="E22" s="20">
        <v>3</v>
      </c>
      <c r="F22" s="20" t="s">
        <v>9</v>
      </c>
      <c r="G22" s="21"/>
      <c r="H22" s="20" t="s">
        <v>10</v>
      </c>
      <c r="I22" s="9"/>
      <c r="J22" s="9"/>
      <c r="K22" s="9"/>
      <c r="L22" s="9"/>
      <c r="M22" s="9"/>
    </row>
    <row r="23" spans="3:15" ht="15" thickBot="1" x14ac:dyDescent="0.35">
      <c r="I23" s="38" t="s">
        <v>51</v>
      </c>
      <c r="J23" s="39"/>
      <c r="K23" s="39"/>
      <c r="L23" s="40"/>
      <c r="M23" s="23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11</v>
      </c>
      <c r="E25" s="36" t="s">
        <v>57</v>
      </c>
      <c r="F25" s="36"/>
      <c r="G25" s="36"/>
      <c r="H25" s="36"/>
      <c r="I25" s="36"/>
      <c r="J25" s="37" t="s">
        <v>58</v>
      </c>
      <c r="K25" s="37"/>
      <c r="L25" s="37"/>
      <c r="M25" s="37"/>
    </row>
    <row r="26" spans="3:15" x14ac:dyDescent="0.3">
      <c r="E26" s="34" t="s">
        <v>79</v>
      </c>
      <c r="F26" s="34" t="s">
        <v>1</v>
      </c>
      <c r="G26" s="34" t="s">
        <v>2</v>
      </c>
      <c r="H26" s="34" t="s">
        <v>59</v>
      </c>
      <c r="I26" s="34" t="s">
        <v>20</v>
      </c>
      <c r="J26" s="35" t="s">
        <v>79</v>
      </c>
      <c r="K26" s="35" t="s">
        <v>1</v>
      </c>
      <c r="L26" s="35" t="s">
        <v>59</v>
      </c>
      <c r="M26" s="35" t="s">
        <v>20</v>
      </c>
      <c r="O26" s="4" t="s">
        <v>61</v>
      </c>
    </row>
    <row r="27" spans="3:15" x14ac:dyDescent="0.3">
      <c r="D27" s="5" t="s">
        <v>73</v>
      </c>
      <c r="E27" s="6">
        <v>1</v>
      </c>
      <c r="F27" s="6">
        <v>5</v>
      </c>
      <c r="G27" s="7">
        <v>0.6</v>
      </c>
      <c r="H27" s="8">
        <f t="shared" ref="H27:H29" si="2">ROUND(($G$5*G27)/2.5,0)*2.5</f>
        <v>60</v>
      </c>
      <c r="I27" s="9"/>
      <c r="J27" s="25"/>
      <c r="K27" s="25"/>
      <c r="L27" s="25"/>
      <c r="M27" s="25"/>
    </row>
    <row r="28" spans="3:15" x14ac:dyDescent="0.3">
      <c r="D28" s="24"/>
      <c r="E28" s="6">
        <v>1</v>
      </c>
      <c r="F28" s="6">
        <v>4</v>
      </c>
      <c r="G28" s="7">
        <v>0.7</v>
      </c>
      <c r="H28" s="8">
        <f t="shared" si="2"/>
        <v>70</v>
      </c>
      <c r="I28" s="9"/>
      <c r="J28" s="9"/>
      <c r="K28" s="9"/>
      <c r="L28" s="9"/>
      <c r="M28" s="9"/>
    </row>
    <row r="29" spans="3:15" x14ac:dyDescent="0.3">
      <c r="D29" s="5"/>
      <c r="E29" s="6">
        <v>4</v>
      </c>
      <c r="F29" s="6">
        <v>6</v>
      </c>
      <c r="G29" s="7">
        <v>0.77500000000000002</v>
      </c>
      <c r="H29" s="8">
        <f t="shared" si="2"/>
        <v>77.5</v>
      </c>
      <c r="I29" s="9" t="s">
        <v>6</v>
      </c>
      <c r="J29" s="9"/>
      <c r="K29" s="9"/>
      <c r="L29" s="9"/>
      <c r="M29" s="9"/>
    </row>
    <row r="30" spans="3:15" x14ac:dyDescent="0.3">
      <c r="D30" s="10" t="s">
        <v>80</v>
      </c>
      <c r="E30" s="11">
        <v>1</v>
      </c>
      <c r="F30" s="11">
        <v>9</v>
      </c>
      <c r="G30" s="12"/>
      <c r="H30" s="13" t="s">
        <v>26</v>
      </c>
      <c r="I30" s="9"/>
      <c r="J30" s="9"/>
      <c r="K30" s="9"/>
      <c r="L30" s="9"/>
      <c r="M30" s="9"/>
    </row>
    <row r="31" spans="3:15" x14ac:dyDescent="0.3">
      <c r="D31" s="10"/>
      <c r="E31" s="11">
        <v>2</v>
      </c>
      <c r="F31" s="11">
        <v>9</v>
      </c>
      <c r="G31" s="12"/>
      <c r="H31" s="13" t="s">
        <v>27</v>
      </c>
      <c r="I31" s="9" t="s">
        <v>6</v>
      </c>
      <c r="J31" s="9"/>
      <c r="K31" s="9"/>
      <c r="L31" s="9"/>
      <c r="M31" s="9"/>
    </row>
    <row r="32" spans="3:15" x14ac:dyDescent="0.3">
      <c r="D32" s="10" t="s">
        <v>67</v>
      </c>
      <c r="E32" s="11">
        <v>1</v>
      </c>
      <c r="F32" s="11">
        <v>5</v>
      </c>
      <c r="G32" s="12"/>
      <c r="H32" s="13" t="s">
        <v>26</v>
      </c>
      <c r="I32" s="9"/>
      <c r="J32" s="9"/>
      <c r="K32" s="9"/>
      <c r="L32" s="9"/>
      <c r="M32" s="9"/>
    </row>
    <row r="33" spans="3:15" x14ac:dyDescent="0.3">
      <c r="D33" s="10"/>
      <c r="E33" s="11">
        <v>2</v>
      </c>
      <c r="F33" s="11">
        <v>5</v>
      </c>
      <c r="G33" s="12"/>
      <c r="H33" s="13" t="s">
        <v>27</v>
      </c>
      <c r="I33" s="9" t="s">
        <v>6</v>
      </c>
      <c r="J33" s="9"/>
      <c r="K33" s="9"/>
      <c r="L33" s="9"/>
      <c r="M33" s="9"/>
    </row>
    <row r="34" spans="3:15" x14ac:dyDescent="0.3">
      <c r="D34" s="19" t="s">
        <v>68</v>
      </c>
      <c r="E34" s="20">
        <v>3</v>
      </c>
      <c r="F34" s="20" t="s">
        <v>25</v>
      </c>
      <c r="G34" s="21"/>
      <c r="H34" s="20" t="s">
        <v>8</v>
      </c>
      <c r="I34" s="9"/>
      <c r="J34" s="9"/>
      <c r="K34" s="9"/>
      <c r="L34" s="9"/>
      <c r="M34" s="9"/>
    </row>
    <row r="35" spans="3:15" x14ac:dyDescent="0.3">
      <c r="D35" s="19" t="s">
        <v>77</v>
      </c>
      <c r="E35" s="20">
        <v>3</v>
      </c>
      <c r="F35" s="20" t="s">
        <v>28</v>
      </c>
      <c r="G35" s="20"/>
      <c r="H35" s="20" t="s">
        <v>10</v>
      </c>
      <c r="I35" s="9"/>
      <c r="J35" s="9"/>
      <c r="K35" s="9"/>
      <c r="L35" s="9"/>
      <c r="M35" s="9"/>
    </row>
    <row r="36" spans="3:15" ht="15" thickBot="1" x14ac:dyDescent="0.35">
      <c r="D36" s="19" t="s">
        <v>69</v>
      </c>
      <c r="E36" s="20">
        <v>2</v>
      </c>
      <c r="F36" s="20" t="s">
        <v>7</v>
      </c>
      <c r="G36" s="21"/>
      <c r="H36" s="20" t="s">
        <v>10</v>
      </c>
      <c r="I36" s="9"/>
      <c r="J36" s="9"/>
      <c r="K36" s="9"/>
      <c r="L36" s="9"/>
      <c r="M36" s="9"/>
    </row>
    <row r="37" spans="3:15" ht="15" thickBot="1" x14ac:dyDescent="0.35">
      <c r="I37" s="38" t="s">
        <v>51</v>
      </c>
      <c r="J37" s="39"/>
      <c r="K37" s="39"/>
      <c r="L37" s="40"/>
      <c r="M37" s="23"/>
    </row>
    <row r="38" spans="3:15" x14ac:dyDescent="0.3">
      <c r="I38" s="2"/>
      <c r="J38" s="2"/>
      <c r="K38" s="2"/>
      <c r="L38" s="2"/>
      <c r="M38" s="2"/>
    </row>
    <row r="39" spans="3:15" ht="18" x14ac:dyDescent="0.35">
      <c r="C39" s="3" t="s">
        <v>14</v>
      </c>
      <c r="E39" s="36" t="s">
        <v>57</v>
      </c>
      <c r="F39" s="36"/>
      <c r="G39" s="36"/>
      <c r="H39" s="36"/>
      <c r="I39" s="36"/>
      <c r="J39" s="37" t="s">
        <v>58</v>
      </c>
      <c r="K39" s="37"/>
      <c r="L39" s="37"/>
      <c r="M39" s="37"/>
    </row>
    <row r="40" spans="3:15" x14ac:dyDescent="0.3">
      <c r="E40" s="34" t="s">
        <v>79</v>
      </c>
      <c r="F40" s="34" t="s">
        <v>1</v>
      </c>
      <c r="G40" s="34" t="s">
        <v>2</v>
      </c>
      <c r="H40" s="34" t="s">
        <v>59</v>
      </c>
      <c r="I40" s="34" t="s">
        <v>20</v>
      </c>
      <c r="J40" s="35" t="s">
        <v>79</v>
      </c>
      <c r="K40" s="35" t="s">
        <v>1</v>
      </c>
      <c r="L40" s="35" t="s">
        <v>59</v>
      </c>
      <c r="M40" s="35" t="s">
        <v>20</v>
      </c>
      <c r="O40" s="4" t="s">
        <v>61</v>
      </c>
    </row>
    <row r="41" spans="3:15" x14ac:dyDescent="0.3">
      <c r="D41" s="5" t="s">
        <v>24</v>
      </c>
      <c r="E41" s="6">
        <v>1</v>
      </c>
      <c r="F41" s="6">
        <v>5</v>
      </c>
      <c r="G41" s="7">
        <v>0.6</v>
      </c>
      <c r="H41" s="8">
        <f t="shared" ref="H41:H43" si="3">ROUND(($G$5*G41)/2.5,0)*2.5</f>
        <v>60</v>
      </c>
      <c r="I41" s="9"/>
      <c r="J41" s="25"/>
      <c r="K41" s="25"/>
      <c r="L41" s="25"/>
      <c r="M41" s="25"/>
    </row>
    <row r="42" spans="3:15" x14ac:dyDescent="0.3">
      <c r="D42" s="5"/>
      <c r="E42" s="6">
        <v>1</v>
      </c>
      <c r="F42" s="6">
        <v>4</v>
      </c>
      <c r="G42" s="7">
        <v>0.66500000000000004</v>
      </c>
      <c r="H42" s="8">
        <f t="shared" si="3"/>
        <v>67.5</v>
      </c>
      <c r="I42" s="9"/>
      <c r="J42" s="25"/>
      <c r="K42" s="25"/>
      <c r="L42" s="25"/>
      <c r="M42" s="25"/>
    </row>
    <row r="43" spans="3:15" x14ac:dyDescent="0.3">
      <c r="D43" s="24"/>
      <c r="E43" s="6">
        <v>3</v>
      </c>
      <c r="F43" s="6">
        <v>3</v>
      </c>
      <c r="G43" s="7">
        <v>0.71499999999999997</v>
      </c>
      <c r="H43" s="8">
        <f t="shared" si="3"/>
        <v>72.5</v>
      </c>
      <c r="I43" s="9" t="s">
        <v>5</v>
      </c>
      <c r="J43" s="9"/>
      <c r="K43" s="9"/>
      <c r="L43" s="9"/>
      <c r="M43" s="9"/>
    </row>
    <row r="44" spans="3:15" x14ac:dyDescent="0.3">
      <c r="D44" s="10" t="s">
        <v>70</v>
      </c>
      <c r="E44" s="11">
        <v>1</v>
      </c>
      <c r="F44" s="11">
        <v>5</v>
      </c>
      <c r="G44" s="12"/>
      <c r="H44" s="13" t="s">
        <v>26</v>
      </c>
      <c r="I44" s="9" t="s">
        <v>21</v>
      </c>
      <c r="J44" s="9"/>
      <c r="K44" s="9"/>
      <c r="L44" s="9"/>
      <c r="M44" s="9"/>
    </row>
    <row r="45" spans="3:15" x14ac:dyDescent="0.3">
      <c r="D45" s="10"/>
      <c r="E45" s="11">
        <v>2</v>
      </c>
      <c r="F45" s="11">
        <v>5</v>
      </c>
      <c r="G45" s="12"/>
      <c r="H45" s="13" t="s">
        <v>27</v>
      </c>
      <c r="I45" s="9" t="s">
        <v>6</v>
      </c>
      <c r="J45" s="9"/>
      <c r="K45" s="9"/>
      <c r="L45" s="9"/>
      <c r="M45" s="9"/>
    </row>
    <row r="46" spans="3:15" x14ac:dyDescent="0.3">
      <c r="D46" s="10" t="s">
        <v>71</v>
      </c>
      <c r="E46" s="11">
        <v>1</v>
      </c>
      <c r="F46" s="11">
        <v>7</v>
      </c>
      <c r="G46" s="12"/>
      <c r="H46" s="13" t="s">
        <v>26</v>
      </c>
      <c r="I46" s="9" t="s">
        <v>21</v>
      </c>
      <c r="J46" s="9"/>
      <c r="K46" s="9"/>
      <c r="L46" s="9"/>
      <c r="M46" s="9"/>
    </row>
    <row r="47" spans="3:15" x14ac:dyDescent="0.3">
      <c r="D47" s="10"/>
      <c r="E47" s="11">
        <v>2</v>
      </c>
      <c r="F47" s="11">
        <v>7</v>
      </c>
      <c r="G47" s="12"/>
      <c r="H47" s="13" t="s">
        <v>27</v>
      </c>
      <c r="I47" s="9" t="s">
        <v>6</v>
      </c>
      <c r="J47" s="9"/>
      <c r="K47" s="9"/>
      <c r="L47" s="9"/>
      <c r="M47" s="9"/>
    </row>
    <row r="48" spans="3:15" x14ac:dyDescent="0.3">
      <c r="D48" s="15" t="s">
        <v>72</v>
      </c>
      <c r="E48" s="16">
        <v>1</v>
      </c>
      <c r="F48" s="16">
        <v>5</v>
      </c>
      <c r="G48" s="17">
        <v>0.625</v>
      </c>
      <c r="H48" s="18">
        <f>ROUND(($G$7*G48)/2.5,0)*2.5</f>
        <v>62.5</v>
      </c>
      <c r="I48" s="9"/>
      <c r="J48" s="9"/>
      <c r="K48" s="9"/>
      <c r="L48" s="9"/>
      <c r="M48" s="9"/>
    </row>
    <row r="49" spans="4:13" x14ac:dyDescent="0.3">
      <c r="D49" s="15"/>
      <c r="E49" s="16">
        <v>1</v>
      </c>
      <c r="F49" s="16">
        <v>5</v>
      </c>
      <c r="G49" s="17">
        <v>0.7</v>
      </c>
      <c r="H49" s="18">
        <f>ROUND(($G$7*G49)/2.5,0)*2.5</f>
        <v>70</v>
      </c>
      <c r="I49" s="9"/>
      <c r="J49" s="9"/>
      <c r="K49" s="9"/>
      <c r="L49" s="9"/>
      <c r="M49" s="9"/>
    </row>
    <row r="50" spans="4:13" x14ac:dyDescent="0.3">
      <c r="D50" s="15"/>
      <c r="E50" s="16">
        <v>1</v>
      </c>
      <c r="F50" s="16">
        <v>5</v>
      </c>
      <c r="G50" s="17">
        <v>0.77500000000000002</v>
      </c>
      <c r="H50" s="18">
        <f>ROUND(($G$7*G50)/2.5,0)*2.5</f>
        <v>77.5</v>
      </c>
      <c r="I50" s="9" t="s">
        <v>12</v>
      </c>
      <c r="J50" s="9"/>
      <c r="K50" s="9"/>
      <c r="L50" s="9"/>
      <c r="M50" s="9"/>
    </row>
    <row r="51" spans="4:13" x14ac:dyDescent="0.3">
      <c r="D51" s="15"/>
      <c r="E51" s="16">
        <v>1</v>
      </c>
      <c r="F51" s="16">
        <v>5</v>
      </c>
      <c r="G51" s="17">
        <v>0.8</v>
      </c>
      <c r="H51" s="18">
        <f>ROUND(($G$7*G51)/2.5,0)*2.5</f>
        <v>80</v>
      </c>
      <c r="I51" s="9" t="s">
        <v>6</v>
      </c>
      <c r="J51" s="9"/>
      <c r="K51" s="9"/>
      <c r="L51" s="9"/>
      <c r="M51" s="9"/>
    </row>
    <row r="52" spans="4:13" x14ac:dyDescent="0.3">
      <c r="D52" s="15"/>
      <c r="E52" s="16">
        <v>3</v>
      </c>
      <c r="F52" s="16">
        <v>5</v>
      </c>
      <c r="G52" s="17">
        <v>0.75</v>
      </c>
      <c r="H52" s="18">
        <f>ROUND(($G$7*G52)/2.5,0)*2.5</f>
        <v>75</v>
      </c>
      <c r="I52" s="9" t="s">
        <v>21</v>
      </c>
      <c r="J52" s="9"/>
      <c r="K52" s="9"/>
      <c r="L52" s="9"/>
      <c r="M52" s="9"/>
    </row>
    <row r="53" spans="4:13" x14ac:dyDescent="0.3">
      <c r="D53" s="19" t="s">
        <v>74</v>
      </c>
      <c r="E53" s="20">
        <v>2</v>
      </c>
      <c r="F53" s="20" t="s">
        <v>31</v>
      </c>
      <c r="G53" s="20"/>
      <c r="H53" s="20" t="s">
        <v>10</v>
      </c>
      <c r="I53" s="9"/>
      <c r="J53" s="9"/>
      <c r="K53" s="9"/>
      <c r="L53" s="9"/>
      <c r="M53" s="9"/>
    </row>
    <row r="54" spans="4:13" x14ac:dyDescent="0.3">
      <c r="D54" s="19" t="s">
        <v>68</v>
      </c>
      <c r="E54" s="20">
        <v>3</v>
      </c>
      <c r="F54" s="20" t="s">
        <v>32</v>
      </c>
      <c r="G54" s="20"/>
      <c r="H54" s="20" t="s">
        <v>8</v>
      </c>
      <c r="I54" s="22"/>
      <c r="J54" s="9"/>
      <c r="K54" s="9"/>
      <c r="L54" s="9"/>
      <c r="M54" s="9"/>
    </row>
    <row r="55" spans="4:13" ht="15" thickBot="1" x14ac:dyDescent="0.35">
      <c r="D55" s="19" t="s">
        <v>17</v>
      </c>
      <c r="E55" s="20">
        <v>3</v>
      </c>
      <c r="F55" s="20" t="s">
        <v>29</v>
      </c>
      <c r="G55" s="20"/>
      <c r="H55" s="20" t="s">
        <v>18</v>
      </c>
      <c r="I55" s="22"/>
      <c r="J55" s="22"/>
      <c r="K55" s="22"/>
      <c r="L55" s="22"/>
      <c r="M55" s="9"/>
    </row>
    <row r="56" spans="4:13" ht="15" thickBot="1" x14ac:dyDescent="0.35">
      <c r="I56" s="38" t="s">
        <v>51</v>
      </c>
      <c r="J56" s="39"/>
      <c r="K56" s="39"/>
      <c r="L56" s="40"/>
      <c r="M56" s="23"/>
    </row>
  </sheetData>
  <mergeCells count="14">
    <mergeCell ref="I4:K4"/>
    <mergeCell ref="I5:K5"/>
    <mergeCell ref="I56:L56"/>
    <mergeCell ref="E5:F5"/>
    <mergeCell ref="E6:F6"/>
    <mergeCell ref="E7:F7"/>
    <mergeCell ref="E9:I9"/>
    <mergeCell ref="J9:M9"/>
    <mergeCell ref="I23:L23"/>
    <mergeCell ref="E25:I25"/>
    <mergeCell ref="J25:M25"/>
    <mergeCell ref="I37:L37"/>
    <mergeCell ref="E39:I39"/>
    <mergeCell ref="J39:M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2038-C2E4-4AD4-AEFA-32D6144DE053}">
  <dimension ref="C1:O60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47</v>
      </c>
    </row>
    <row r="4" spans="3:15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6</v>
      </c>
      <c r="G11" s="7">
        <v>0.6</v>
      </c>
      <c r="H11" s="8">
        <f t="shared" ref="H11:H14" si="0">ROUND(($G$5*G11)/2.5,0)*2.5</f>
        <v>60</v>
      </c>
      <c r="I11" s="9"/>
      <c r="J11" s="25"/>
      <c r="K11" s="25"/>
      <c r="L11" s="25"/>
      <c r="M11" s="25"/>
    </row>
    <row r="12" spans="3:15" x14ac:dyDescent="0.3">
      <c r="D12" s="5"/>
      <c r="E12" s="6">
        <v>1</v>
      </c>
      <c r="F12" s="6">
        <v>5</v>
      </c>
      <c r="G12" s="7">
        <v>0.7</v>
      </c>
      <c r="H12" s="8">
        <f t="shared" si="0"/>
        <v>70</v>
      </c>
      <c r="I12" s="9"/>
      <c r="J12" s="25"/>
      <c r="K12" s="25"/>
      <c r="L12" s="25"/>
      <c r="M12" s="25"/>
    </row>
    <row r="13" spans="3:15" x14ac:dyDescent="0.3">
      <c r="D13" s="5"/>
      <c r="E13" s="6">
        <v>1</v>
      </c>
      <c r="F13" s="6">
        <v>4</v>
      </c>
      <c r="G13" s="7">
        <v>0.77500000000000002</v>
      </c>
      <c r="H13" s="8">
        <f t="shared" si="0"/>
        <v>77.5</v>
      </c>
      <c r="I13" s="9" t="s">
        <v>12</v>
      </c>
      <c r="J13" s="25"/>
      <c r="K13" s="25"/>
      <c r="L13" s="25"/>
      <c r="M13" s="25"/>
    </row>
    <row r="14" spans="3:15" x14ac:dyDescent="0.3">
      <c r="D14" s="5"/>
      <c r="E14" s="6">
        <v>3</v>
      </c>
      <c r="F14" s="6">
        <v>8</v>
      </c>
      <c r="G14" s="7">
        <v>0.71499999999999997</v>
      </c>
      <c r="H14" s="8">
        <f t="shared" si="0"/>
        <v>72.5</v>
      </c>
      <c r="I14" s="9" t="s">
        <v>6</v>
      </c>
      <c r="J14" s="9"/>
      <c r="K14" s="9"/>
      <c r="L14" s="9"/>
      <c r="M14" s="9"/>
    </row>
    <row r="15" spans="3:15" x14ac:dyDescent="0.3">
      <c r="D15" s="10" t="s">
        <v>63</v>
      </c>
      <c r="E15" s="11">
        <v>1</v>
      </c>
      <c r="F15" s="11">
        <v>7</v>
      </c>
      <c r="G15" s="12">
        <v>0.6</v>
      </c>
      <c r="H15" s="13">
        <f>ROUND(($G$6*G15)/2.5,0)*2.5</f>
        <v>60</v>
      </c>
      <c r="I15" s="9"/>
      <c r="J15" s="9"/>
      <c r="K15" s="9"/>
      <c r="L15" s="9"/>
      <c r="M15" s="9"/>
    </row>
    <row r="16" spans="3:15" x14ac:dyDescent="0.3">
      <c r="D16" s="14"/>
      <c r="E16" s="11">
        <v>1</v>
      </c>
      <c r="F16" s="11">
        <v>5</v>
      </c>
      <c r="G16" s="12">
        <v>0.7</v>
      </c>
      <c r="H16" s="13">
        <f>ROUND(($G$6*G16)/2.5,0)*2.5</f>
        <v>70</v>
      </c>
      <c r="I16" s="9"/>
      <c r="J16" s="9"/>
      <c r="K16" s="9"/>
      <c r="L16" s="9"/>
      <c r="M16" s="9"/>
    </row>
    <row r="17" spans="3:15" x14ac:dyDescent="0.3">
      <c r="D17" s="14"/>
      <c r="E17" s="11">
        <v>2</v>
      </c>
      <c r="F17" s="11">
        <v>6</v>
      </c>
      <c r="G17" s="12">
        <v>0.77500000000000002</v>
      </c>
      <c r="H17" s="13">
        <f>ROUND(($G$6*G17)/2.5,0)*2.5</f>
        <v>77.5</v>
      </c>
      <c r="I17" s="9" t="s">
        <v>6</v>
      </c>
      <c r="J17" s="9"/>
      <c r="K17" s="9"/>
      <c r="L17" s="9"/>
      <c r="M17" s="9"/>
    </row>
    <row r="18" spans="3:15" x14ac:dyDescent="0.3">
      <c r="D18" s="14"/>
      <c r="E18" s="11">
        <v>2</v>
      </c>
      <c r="F18" s="11">
        <v>5</v>
      </c>
      <c r="G18" s="12">
        <v>0.77500000000000002</v>
      </c>
      <c r="H18" s="13">
        <f>ROUND(($G$6*G18)/2.5,0)*2.5</f>
        <v>77.5</v>
      </c>
      <c r="I18" s="9" t="s">
        <v>12</v>
      </c>
      <c r="J18" s="9"/>
      <c r="K18" s="9"/>
      <c r="L18" s="9"/>
      <c r="M18" s="9"/>
    </row>
    <row r="19" spans="3:15" x14ac:dyDescent="0.3">
      <c r="D19" s="15" t="s">
        <v>78</v>
      </c>
      <c r="E19" s="16">
        <v>1</v>
      </c>
      <c r="F19" s="16">
        <v>5</v>
      </c>
      <c r="G19" s="17">
        <v>0.625</v>
      </c>
      <c r="H19" s="18">
        <f t="shared" ref="H19:H21" si="1">ROUND(($G$7*G19)/2.5,0)*2.5</f>
        <v>62.5</v>
      </c>
      <c r="I19" s="9"/>
      <c r="J19" s="9"/>
      <c r="K19" s="9"/>
      <c r="L19" s="9"/>
      <c r="M19" s="9"/>
    </row>
    <row r="20" spans="3:15" x14ac:dyDescent="0.3">
      <c r="D20" s="26" t="s">
        <v>64</v>
      </c>
      <c r="E20" s="16">
        <v>1</v>
      </c>
      <c r="F20" s="16">
        <v>4</v>
      </c>
      <c r="G20" s="17">
        <v>0.7</v>
      </c>
      <c r="H20" s="18">
        <f t="shared" si="1"/>
        <v>70</v>
      </c>
      <c r="I20" s="9"/>
      <c r="J20" s="9"/>
      <c r="K20" s="9"/>
      <c r="L20" s="9"/>
      <c r="M20" s="9"/>
    </row>
    <row r="21" spans="3:15" x14ac:dyDescent="0.3">
      <c r="D21" s="28"/>
      <c r="E21" s="16">
        <v>4</v>
      </c>
      <c r="F21" s="16">
        <v>3</v>
      </c>
      <c r="G21" s="17">
        <v>0.77500000000000002</v>
      </c>
      <c r="H21" s="18">
        <f t="shared" si="1"/>
        <v>77.5</v>
      </c>
      <c r="I21" s="9" t="s">
        <v>12</v>
      </c>
      <c r="J21" s="9"/>
      <c r="K21" s="9"/>
      <c r="L21" s="9"/>
      <c r="M21" s="9"/>
    </row>
    <row r="22" spans="3:15" x14ac:dyDescent="0.3">
      <c r="D22" s="19" t="s">
        <v>76</v>
      </c>
      <c r="E22" s="20">
        <v>3</v>
      </c>
      <c r="F22" s="20" t="s">
        <v>25</v>
      </c>
      <c r="G22" s="21"/>
      <c r="H22" s="20" t="s">
        <v>10</v>
      </c>
      <c r="I22" s="9"/>
      <c r="J22" s="9"/>
      <c r="K22" s="9"/>
      <c r="L22" s="9"/>
      <c r="M22" s="9"/>
    </row>
    <row r="23" spans="3:15" x14ac:dyDescent="0.3">
      <c r="D23" s="19" t="s">
        <v>65</v>
      </c>
      <c r="E23" s="20">
        <v>3</v>
      </c>
      <c r="F23" s="20" t="s">
        <v>22</v>
      </c>
      <c r="G23" s="21"/>
      <c r="H23" s="20" t="s">
        <v>10</v>
      </c>
      <c r="I23" s="9"/>
      <c r="J23" s="9"/>
      <c r="K23" s="9"/>
      <c r="L23" s="9"/>
      <c r="M23" s="9"/>
    </row>
    <row r="24" spans="3:15" ht="15" thickBot="1" x14ac:dyDescent="0.35">
      <c r="D24" s="19" t="s">
        <v>66</v>
      </c>
      <c r="E24" s="20">
        <v>3</v>
      </c>
      <c r="F24" s="20" t="s">
        <v>9</v>
      </c>
      <c r="G24" s="21"/>
      <c r="H24" s="20" t="s">
        <v>10</v>
      </c>
      <c r="I24" s="9"/>
      <c r="J24" s="9"/>
      <c r="K24" s="9"/>
      <c r="L24" s="9"/>
      <c r="M24" s="9"/>
    </row>
    <row r="25" spans="3:15" ht="15" thickBot="1" x14ac:dyDescent="0.35">
      <c r="I25" s="38" t="s">
        <v>51</v>
      </c>
      <c r="J25" s="39"/>
      <c r="K25" s="39"/>
      <c r="L25" s="40"/>
      <c r="M25" s="31"/>
    </row>
    <row r="26" spans="3:15" x14ac:dyDescent="0.3">
      <c r="I26" s="2"/>
      <c r="J26" s="2"/>
      <c r="K26" s="2"/>
      <c r="L26" s="2"/>
      <c r="M26" s="2"/>
    </row>
    <row r="27" spans="3:15" ht="18" x14ac:dyDescent="0.35">
      <c r="C27" s="3" t="s">
        <v>11</v>
      </c>
      <c r="E27" s="36" t="s">
        <v>57</v>
      </c>
      <c r="F27" s="36"/>
      <c r="G27" s="36"/>
      <c r="H27" s="36"/>
      <c r="I27" s="36"/>
      <c r="J27" s="37" t="s">
        <v>58</v>
      </c>
      <c r="K27" s="37"/>
      <c r="L27" s="37"/>
      <c r="M27" s="37"/>
    </row>
    <row r="28" spans="3:15" x14ac:dyDescent="0.3">
      <c r="E28" s="34" t="s">
        <v>79</v>
      </c>
      <c r="F28" s="34" t="s">
        <v>1</v>
      </c>
      <c r="G28" s="34" t="s">
        <v>2</v>
      </c>
      <c r="H28" s="34" t="s">
        <v>59</v>
      </c>
      <c r="I28" s="34" t="s">
        <v>20</v>
      </c>
      <c r="J28" s="35" t="s">
        <v>79</v>
      </c>
      <c r="K28" s="35" t="s">
        <v>1</v>
      </c>
      <c r="L28" s="35" t="s">
        <v>59</v>
      </c>
      <c r="M28" s="35" t="s">
        <v>20</v>
      </c>
      <c r="O28" s="4" t="s">
        <v>61</v>
      </c>
    </row>
    <row r="29" spans="3:15" x14ac:dyDescent="0.3">
      <c r="D29" s="5" t="s">
        <v>73</v>
      </c>
      <c r="E29" s="6">
        <v>1</v>
      </c>
      <c r="F29" s="6">
        <v>5</v>
      </c>
      <c r="G29" s="7">
        <v>0.6</v>
      </c>
      <c r="H29" s="8">
        <f t="shared" ref="H29:H33" si="2">ROUND(($G$5*G29)/2.5,0)*2.5</f>
        <v>60</v>
      </c>
      <c r="I29" s="9"/>
      <c r="J29" s="25"/>
      <c r="K29" s="25"/>
      <c r="L29" s="25"/>
      <c r="M29" s="25"/>
    </row>
    <row r="30" spans="3:15" x14ac:dyDescent="0.3">
      <c r="D30" s="24"/>
      <c r="E30" s="6">
        <v>1</v>
      </c>
      <c r="F30" s="6">
        <v>4</v>
      </c>
      <c r="G30" s="7">
        <v>0.7</v>
      </c>
      <c r="H30" s="8">
        <f t="shared" si="2"/>
        <v>70</v>
      </c>
      <c r="I30" s="9"/>
      <c r="J30" s="9"/>
      <c r="K30" s="9"/>
      <c r="L30" s="9"/>
      <c r="M30" s="9"/>
    </row>
    <row r="31" spans="3:15" x14ac:dyDescent="0.3">
      <c r="D31" s="5"/>
      <c r="E31" s="6">
        <v>1</v>
      </c>
      <c r="F31" s="6">
        <v>6</v>
      </c>
      <c r="G31" s="7">
        <v>0.75</v>
      </c>
      <c r="H31" s="8">
        <f t="shared" si="2"/>
        <v>75</v>
      </c>
      <c r="I31" s="9" t="s">
        <v>12</v>
      </c>
      <c r="J31" s="9"/>
      <c r="K31" s="9"/>
      <c r="L31" s="9"/>
      <c r="M31" s="9"/>
    </row>
    <row r="32" spans="3:15" x14ac:dyDescent="0.3">
      <c r="D32" s="5"/>
      <c r="E32" s="6">
        <v>1</v>
      </c>
      <c r="F32" s="6">
        <v>6</v>
      </c>
      <c r="G32" s="7">
        <v>0.8</v>
      </c>
      <c r="H32" s="8">
        <f t="shared" si="2"/>
        <v>80</v>
      </c>
      <c r="I32" s="9" t="s">
        <v>34</v>
      </c>
      <c r="J32" s="9"/>
      <c r="K32" s="9"/>
      <c r="L32" s="9"/>
      <c r="M32" s="9"/>
    </row>
    <row r="33" spans="3:15" x14ac:dyDescent="0.3">
      <c r="D33" s="5"/>
      <c r="E33" s="6">
        <v>2</v>
      </c>
      <c r="F33" s="6">
        <v>6</v>
      </c>
      <c r="G33" s="7">
        <v>0.77500000000000002</v>
      </c>
      <c r="H33" s="8">
        <f t="shared" si="2"/>
        <v>77.5</v>
      </c>
      <c r="I33" s="9" t="s">
        <v>6</v>
      </c>
      <c r="J33" s="9"/>
      <c r="K33" s="9"/>
      <c r="L33" s="9"/>
      <c r="M33" s="9"/>
    </row>
    <row r="34" spans="3:15" x14ac:dyDescent="0.3">
      <c r="D34" s="10" t="s">
        <v>80</v>
      </c>
      <c r="E34" s="11">
        <v>1</v>
      </c>
      <c r="F34" s="11">
        <v>9</v>
      </c>
      <c r="G34" s="12"/>
      <c r="H34" s="13" t="s">
        <v>26</v>
      </c>
      <c r="I34" s="9"/>
      <c r="J34" s="9"/>
      <c r="K34" s="9"/>
      <c r="L34" s="9"/>
      <c r="M34" s="9"/>
    </row>
    <row r="35" spans="3:15" x14ac:dyDescent="0.3">
      <c r="D35" s="10"/>
      <c r="E35" s="11">
        <v>2</v>
      </c>
      <c r="F35" s="11">
        <v>9</v>
      </c>
      <c r="G35" s="12"/>
      <c r="H35" s="13" t="s">
        <v>35</v>
      </c>
      <c r="I35" s="9" t="s">
        <v>36</v>
      </c>
      <c r="J35" s="9"/>
      <c r="K35" s="9"/>
      <c r="L35" s="9"/>
      <c r="M35" s="9"/>
    </row>
    <row r="36" spans="3:15" x14ac:dyDescent="0.3">
      <c r="D36" s="10" t="s">
        <v>67</v>
      </c>
      <c r="E36" s="11">
        <v>1</v>
      </c>
      <c r="F36" s="11">
        <v>5</v>
      </c>
      <c r="G36" s="12"/>
      <c r="H36" s="13" t="s">
        <v>26</v>
      </c>
      <c r="I36" s="9"/>
      <c r="J36" s="9"/>
      <c r="K36" s="9"/>
      <c r="L36" s="9"/>
      <c r="M36" s="9"/>
    </row>
    <row r="37" spans="3:15" x14ac:dyDescent="0.3">
      <c r="D37" s="10"/>
      <c r="E37" s="11">
        <v>2</v>
      </c>
      <c r="F37" s="11">
        <v>5</v>
      </c>
      <c r="G37" s="12"/>
      <c r="H37" s="13" t="s">
        <v>27</v>
      </c>
      <c r="I37" s="9" t="s">
        <v>6</v>
      </c>
      <c r="J37" s="9"/>
      <c r="K37" s="9"/>
      <c r="L37" s="9"/>
      <c r="M37" s="9"/>
    </row>
    <row r="38" spans="3:15" x14ac:dyDescent="0.3">
      <c r="D38" s="19" t="s">
        <v>68</v>
      </c>
      <c r="E38" s="20">
        <v>3</v>
      </c>
      <c r="F38" s="20" t="s">
        <v>25</v>
      </c>
      <c r="G38" s="21"/>
      <c r="H38" s="20" t="s">
        <v>8</v>
      </c>
      <c r="I38" s="9"/>
      <c r="J38" s="9"/>
      <c r="K38" s="9"/>
      <c r="L38" s="9"/>
      <c r="M38" s="9"/>
    </row>
    <row r="39" spans="3:15" x14ac:dyDescent="0.3">
      <c r="D39" s="19" t="s">
        <v>77</v>
      </c>
      <c r="E39" s="20">
        <v>3</v>
      </c>
      <c r="F39" s="20" t="s">
        <v>28</v>
      </c>
      <c r="G39" s="20"/>
      <c r="H39" s="20" t="s">
        <v>10</v>
      </c>
      <c r="I39" s="9"/>
      <c r="J39" s="9"/>
      <c r="K39" s="9"/>
      <c r="L39" s="9"/>
      <c r="M39" s="9"/>
    </row>
    <row r="40" spans="3:15" ht="15" thickBot="1" x14ac:dyDescent="0.35">
      <c r="D40" s="19" t="s">
        <v>69</v>
      </c>
      <c r="E40" s="20">
        <v>2</v>
      </c>
      <c r="F40" s="20" t="s">
        <v>7</v>
      </c>
      <c r="G40" s="21"/>
      <c r="H40" s="20" t="s">
        <v>10</v>
      </c>
      <c r="I40" s="9"/>
      <c r="J40" s="9"/>
      <c r="K40" s="9"/>
      <c r="L40" s="9"/>
      <c r="M40" s="9"/>
    </row>
    <row r="41" spans="3:15" ht="15" thickBot="1" x14ac:dyDescent="0.35">
      <c r="I41" s="38" t="s">
        <v>51</v>
      </c>
      <c r="J41" s="39"/>
      <c r="K41" s="39"/>
      <c r="L41" s="40"/>
      <c r="M41" s="31"/>
    </row>
    <row r="42" spans="3:15" x14ac:dyDescent="0.3">
      <c r="I42" s="2"/>
      <c r="J42" s="2"/>
      <c r="K42" s="2"/>
      <c r="L42" s="2"/>
      <c r="M42" s="2"/>
    </row>
    <row r="43" spans="3:15" ht="18" x14ac:dyDescent="0.35">
      <c r="C43" s="3" t="s">
        <v>14</v>
      </c>
      <c r="E43" s="36" t="s">
        <v>57</v>
      </c>
      <c r="F43" s="36"/>
      <c r="G43" s="36"/>
      <c r="H43" s="36"/>
      <c r="I43" s="36"/>
      <c r="J43" s="37" t="s">
        <v>58</v>
      </c>
      <c r="K43" s="37"/>
      <c r="L43" s="37"/>
      <c r="M43" s="37"/>
    </row>
    <row r="44" spans="3:15" x14ac:dyDescent="0.3">
      <c r="E44" s="34" t="s">
        <v>79</v>
      </c>
      <c r="F44" s="34" t="s">
        <v>1</v>
      </c>
      <c r="G44" s="34" t="s">
        <v>2</v>
      </c>
      <c r="H44" s="34" t="s">
        <v>59</v>
      </c>
      <c r="I44" s="34" t="s">
        <v>20</v>
      </c>
      <c r="J44" s="35" t="s">
        <v>79</v>
      </c>
      <c r="K44" s="35" t="s">
        <v>1</v>
      </c>
      <c r="L44" s="35" t="s">
        <v>59</v>
      </c>
      <c r="M44" s="35" t="s">
        <v>20</v>
      </c>
      <c r="O44" s="4" t="s">
        <v>61</v>
      </c>
    </row>
    <row r="45" spans="3:15" x14ac:dyDescent="0.3">
      <c r="D45" s="5" t="s">
        <v>24</v>
      </c>
      <c r="E45" s="6">
        <v>1</v>
      </c>
      <c r="F45" s="6">
        <v>5</v>
      </c>
      <c r="G45" s="7">
        <v>0.6</v>
      </c>
      <c r="H45" s="8">
        <f t="shared" ref="H45:H47" si="3">ROUND(($G$5*G45)/2.5,0)*2.5</f>
        <v>60</v>
      </c>
      <c r="I45" s="9"/>
      <c r="J45" s="25"/>
      <c r="K45" s="25"/>
      <c r="L45" s="25"/>
      <c r="M45" s="25"/>
    </row>
    <row r="46" spans="3:15" x14ac:dyDescent="0.3">
      <c r="D46" s="5"/>
      <c r="E46" s="6">
        <v>1</v>
      </c>
      <c r="F46" s="6">
        <v>4</v>
      </c>
      <c r="G46" s="7">
        <v>0.67500000000000004</v>
      </c>
      <c r="H46" s="8">
        <f t="shared" si="3"/>
        <v>67.5</v>
      </c>
      <c r="I46" s="9"/>
      <c r="J46" s="25"/>
      <c r="K46" s="25"/>
      <c r="L46" s="25"/>
      <c r="M46" s="25"/>
    </row>
    <row r="47" spans="3:15" x14ac:dyDescent="0.3">
      <c r="D47" s="24"/>
      <c r="E47" s="6">
        <v>3</v>
      </c>
      <c r="F47" s="6">
        <v>3</v>
      </c>
      <c r="G47" s="7">
        <v>0.72499999999999998</v>
      </c>
      <c r="H47" s="8">
        <f t="shared" si="3"/>
        <v>72.5</v>
      </c>
      <c r="I47" s="9" t="s">
        <v>5</v>
      </c>
      <c r="J47" s="9"/>
      <c r="K47" s="9"/>
      <c r="L47" s="9"/>
      <c r="M47" s="9"/>
    </row>
    <row r="48" spans="3:15" x14ac:dyDescent="0.3">
      <c r="D48" s="10" t="s">
        <v>70</v>
      </c>
      <c r="E48" s="11">
        <v>1</v>
      </c>
      <c r="F48" s="11">
        <v>5</v>
      </c>
      <c r="G48" s="12"/>
      <c r="H48" s="13" t="s">
        <v>26</v>
      </c>
      <c r="I48" s="9" t="s">
        <v>21</v>
      </c>
      <c r="J48" s="9"/>
      <c r="K48" s="9"/>
      <c r="L48" s="9"/>
      <c r="M48" s="9"/>
    </row>
    <row r="49" spans="4:13" x14ac:dyDescent="0.3">
      <c r="D49" s="10"/>
      <c r="E49" s="11">
        <v>2</v>
      </c>
      <c r="F49" s="11">
        <v>5</v>
      </c>
      <c r="G49" s="12"/>
      <c r="H49" s="13" t="s">
        <v>27</v>
      </c>
      <c r="I49" s="9" t="s">
        <v>6</v>
      </c>
      <c r="J49" s="9"/>
      <c r="K49" s="9"/>
      <c r="L49" s="9"/>
      <c r="M49" s="9"/>
    </row>
    <row r="50" spans="4:13" x14ac:dyDescent="0.3">
      <c r="D50" s="10" t="s">
        <v>71</v>
      </c>
      <c r="E50" s="11">
        <v>1</v>
      </c>
      <c r="F50" s="11">
        <v>7</v>
      </c>
      <c r="G50" s="12"/>
      <c r="H50" s="13" t="s">
        <v>26</v>
      </c>
      <c r="I50" s="9" t="s">
        <v>21</v>
      </c>
      <c r="J50" s="9"/>
      <c r="K50" s="9"/>
      <c r="L50" s="9"/>
      <c r="M50" s="9"/>
    </row>
    <row r="51" spans="4:13" x14ac:dyDescent="0.3">
      <c r="D51" s="10"/>
      <c r="E51" s="11">
        <v>2</v>
      </c>
      <c r="F51" s="11">
        <v>7</v>
      </c>
      <c r="G51" s="12"/>
      <c r="H51" s="13" t="s">
        <v>27</v>
      </c>
      <c r="I51" s="9" t="s">
        <v>6</v>
      </c>
      <c r="J51" s="9"/>
      <c r="K51" s="9"/>
      <c r="L51" s="9"/>
      <c r="M51" s="9"/>
    </row>
    <row r="52" spans="4:13" x14ac:dyDescent="0.3">
      <c r="D52" s="15" t="s">
        <v>72</v>
      </c>
      <c r="E52" s="16">
        <v>1</v>
      </c>
      <c r="F52" s="16">
        <v>5</v>
      </c>
      <c r="G52" s="17">
        <v>0.6</v>
      </c>
      <c r="H52" s="18">
        <f>ROUND(($G$7*G52)/2.5,0)*2.5</f>
        <v>60</v>
      </c>
      <c r="I52" s="9"/>
      <c r="J52" s="9"/>
      <c r="K52" s="9"/>
      <c r="L52" s="9"/>
      <c r="M52" s="9"/>
    </row>
    <row r="53" spans="4:13" x14ac:dyDescent="0.3">
      <c r="D53" s="15"/>
      <c r="E53" s="16">
        <v>1</v>
      </c>
      <c r="F53" s="16">
        <v>4</v>
      </c>
      <c r="G53" s="17">
        <v>0.67500000000000004</v>
      </c>
      <c r="H53" s="18">
        <f>ROUND(($G$7*G53)/2.5,0)*2.5</f>
        <v>67.5</v>
      </c>
      <c r="I53" s="9"/>
      <c r="J53" s="9"/>
      <c r="K53" s="9"/>
      <c r="L53" s="9"/>
      <c r="M53" s="9"/>
    </row>
    <row r="54" spans="4:13" x14ac:dyDescent="0.3">
      <c r="D54" s="15"/>
      <c r="E54" s="16">
        <v>1</v>
      </c>
      <c r="F54" s="16">
        <v>3</v>
      </c>
      <c r="G54" s="17">
        <v>0.75</v>
      </c>
      <c r="H54" s="18">
        <f>ROUND(($G$7*G54)/2.5,0)*2.5</f>
        <v>75</v>
      </c>
      <c r="I54" s="9"/>
      <c r="J54" s="9"/>
      <c r="K54" s="9"/>
      <c r="L54" s="9"/>
      <c r="M54" s="9"/>
    </row>
    <row r="55" spans="4:13" x14ac:dyDescent="0.3">
      <c r="D55" s="15"/>
      <c r="E55" s="16">
        <v>3</v>
      </c>
      <c r="F55" s="16">
        <v>5</v>
      </c>
      <c r="G55" s="17">
        <v>0.8</v>
      </c>
      <c r="H55" s="18">
        <f>ROUND(($G$7*G55)/2.5,0)*2.5</f>
        <v>80</v>
      </c>
      <c r="I55" s="9" t="s">
        <v>6</v>
      </c>
      <c r="J55" s="9"/>
      <c r="K55" s="9"/>
      <c r="L55" s="9"/>
      <c r="M55" s="9"/>
    </row>
    <row r="56" spans="4:13" x14ac:dyDescent="0.3">
      <c r="D56" s="15"/>
      <c r="E56" s="16">
        <v>2</v>
      </c>
      <c r="F56" s="16">
        <v>5</v>
      </c>
      <c r="G56" s="17">
        <v>0.75</v>
      </c>
      <c r="H56" s="18">
        <f>ROUND(($G$7*G56)/2.5,0)*2.5</f>
        <v>75</v>
      </c>
      <c r="I56" s="9" t="s">
        <v>21</v>
      </c>
      <c r="J56" s="9"/>
      <c r="K56" s="9"/>
      <c r="L56" s="9"/>
      <c r="M56" s="9"/>
    </row>
    <row r="57" spans="4:13" x14ac:dyDescent="0.3">
      <c r="D57" s="19" t="s">
        <v>74</v>
      </c>
      <c r="E57" s="20">
        <v>2</v>
      </c>
      <c r="F57" s="20" t="s">
        <v>31</v>
      </c>
      <c r="G57" s="20"/>
      <c r="H57" s="20" t="s">
        <v>10</v>
      </c>
      <c r="I57" s="9"/>
      <c r="J57" s="9"/>
      <c r="K57" s="9"/>
      <c r="L57" s="9"/>
      <c r="M57" s="9"/>
    </row>
    <row r="58" spans="4:13" x14ac:dyDescent="0.3">
      <c r="D58" s="19" t="s">
        <v>68</v>
      </c>
      <c r="E58" s="20">
        <v>3</v>
      </c>
      <c r="F58" s="20" t="s">
        <v>32</v>
      </c>
      <c r="G58" s="20"/>
      <c r="H58" s="20" t="s">
        <v>8</v>
      </c>
      <c r="I58" s="22"/>
      <c r="J58" s="9"/>
      <c r="K58" s="9"/>
      <c r="L58" s="9"/>
      <c r="M58" s="9"/>
    </row>
    <row r="59" spans="4:13" ht="15" thickBot="1" x14ac:dyDescent="0.35">
      <c r="D59" s="19" t="s">
        <v>17</v>
      </c>
      <c r="E59" s="20">
        <v>3</v>
      </c>
      <c r="F59" s="20" t="s">
        <v>29</v>
      </c>
      <c r="G59" s="20"/>
      <c r="H59" s="20" t="s">
        <v>18</v>
      </c>
      <c r="I59" s="22"/>
      <c r="J59" s="22"/>
      <c r="K59" s="22"/>
      <c r="L59" s="22"/>
      <c r="M59" s="9"/>
    </row>
    <row r="60" spans="4:13" ht="15" thickBot="1" x14ac:dyDescent="0.35">
      <c r="I60" s="38" t="s">
        <v>51</v>
      </c>
      <c r="J60" s="39"/>
      <c r="K60" s="39"/>
      <c r="L60" s="40"/>
      <c r="M60" s="31"/>
    </row>
  </sheetData>
  <mergeCells count="14">
    <mergeCell ref="E43:I43"/>
    <mergeCell ref="J43:M43"/>
    <mergeCell ref="I60:L60"/>
    <mergeCell ref="E5:F5"/>
    <mergeCell ref="E6:F6"/>
    <mergeCell ref="E7:F7"/>
    <mergeCell ref="E9:I9"/>
    <mergeCell ref="J9:M9"/>
    <mergeCell ref="I25:L25"/>
    <mergeCell ref="I4:K4"/>
    <mergeCell ref="I5:K5"/>
    <mergeCell ref="E27:I27"/>
    <mergeCell ref="J27:M27"/>
    <mergeCell ref="I41:L4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144E-5D24-4095-99F0-7731A951AA59}">
  <dimension ref="C1:O63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48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5</v>
      </c>
      <c r="G11" s="7">
        <v>0.625</v>
      </c>
      <c r="H11" s="8">
        <f t="shared" ref="H11:H14" si="0">ROUND(($G$5*G11)/2.5,0)*2.5</f>
        <v>62.5</v>
      </c>
      <c r="I11" s="9"/>
      <c r="J11" s="25"/>
      <c r="K11" s="25"/>
      <c r="L11" s="25"/>
      <c r="M11" s="25"/>
    </row>
    <row r="12" spans="3:15" x14ac:dyDescent="0.3">
      <c r="D12" s="5"/>
      <c r="E12" s="6">
        <v>1</v>
      </c>
      <c r="F12" s="6">
        <v>3</v>
      </c>
      <c r="G12" s="7">
        <v>0.72499999999999998</v>
      </c>
      <c r="H12" s="8">
        <f t="shared" si="0"/>
        <v>72.5</v>
      </c>
      <c r="I12" s="9"/>
      <c r="J12" s="25"/>
      <c r="K12" s="25"/>
      <c r="L12" s="25"/>
      <c r="M12" s="25"/>
    </row>
    <row r="13" spans="3:15" x14ac:dyDescent="0.3">
      <c r="D13" s="5"/>
      <c r="E13" s="6">
        <v>1</v>
      </c>
      <c r="F13" s="6">
        <v>4</v>
      </c>
      <c r="G13" s="7">
        <v>0.8</v>
      </c>
      <c r="H13" s="8">
        <f t="shared" si="0"/>
        <v>80</v>
      </c>
      <c r="I13" s="9" t="s">
        <v>6</v>
      </c>
      <c r="J13" s="25"/>
      <c r="K13" s="25"/>
      <c r="L13" s="25"/>
      <c r="M13" s="25"/>
    </row>
    <row r="14" spans="3:15" x14ac:dyDescent="0.3">
      <c r="D14" s="5"/>
      <c r="E14" s="6">
        <v>3</v>
      </c>
      <c r="F14" s="6" t="s">
        <v>37</v>
      </c>
      <c r="G14" s="7">
        <v>0.72499999999999998</v>
      </c>
      <c r="H14" s="8">
        <f t="shared" si="0"/>
        <v>72.5</v>
      </c>
      <c r="I14" s="9" t="s">
        <v>6</v>
      </c>
      <c r="J14" s="9"/>
      <c r="K14" s="9"/>
      <c r="L14" s="9"/>
      <c r="M14" s="9"/>
    </row>
    <row r="15" spans="3:15" x14ac:dyDescent="0.3">
      <c r="D15" s="10" t="s">
        <v>63</v>
      </c>
      <c r="E15" s="11">
        <v>1</v>
      </c>
      <c r="F15" s="11">
        <v>5</v>
      </c>
      <c r="G15" s="12">
        <v>0.6</v>
      </c>
      <c r="H15" s="13">
        <f>ROUND(($G$6*G15)/2.5,0)*2.5</f>
        <v>60</v>
      </c>
      <c r="I15" s="9"/>
      <c r="J15" s="9"/>
      <c r="K15" s="9"/>
      <c r="L15" s="9"/>
      <c r="M15" s="9"/>
    </row>
    <row r="16" spans="3:15" x14ac:dyDescent="0.3">
      <c r="D16" s="14"/>
      <c r="E16" s="11">
        <v>1</v>
      </c>
      <c r="F16" s="11">
        <v>4</v>
      </c>
      <c r="G16" s="12">
        <v>0.7</v>
      </c>
      <c r="H16" s="13">
        <f>ROUND(($G$6*G16)/2.5,0)*2.5</f>
        <v>70</v>
      </c>
      <c r="I16" s="9"/>
      <c r="J16" s="9"/>
      <c r="K16" s="9"/>
      <c r="L16" s="9"/>
      <c r="M16" s="9"/>
    </row>
    <row r="17" spans="3:15" x14ac:dyDescent="0.3">
      <c r="D17" s="14"/>
      <c r="E17" s="11">
        <v>1</v>
      </c>
      <c r="F17" s="11">
        <v>6</v>
      </c>
      <c r="G17" s="12">
        <v>0.77500000000000002</v>
      </c>
      <c r="H17" s="13">
        <f>ROUND(($G$6*G17)/2.5,0)*2.5</f>
        <v>77.5</v>
      </c>
      <c r="I17" s="9" t="s">
        <v>6</v>
      </c>
      <c r="J17" s="9"/>
      <c r="K17" s="9"/>
      <c r="L17" s="9"/>
      <c r="M17" s="9"/>
    </row>
    <row r="18" spans="3:15" x14ac:dyDescent="0.3">
      <c r="D18" s="14"/>
      <c r="E18" s="11">
        <v>1</v>
      </c>
      <c r="F18" s="11">
        <v>6</v>
      </c>
      <c r="G18" s="12">
        <v>0.8</v>
      </c>
      <c r="H18" s="13">
        <f>ROUND(($G$6*G18)/2.5,0)*2.5</f>
        <v>80</v>
      </c>
      <c r="I18" s="9" t="s">
        <v>34</v>
      </c>
      <c r="J18" s="9"/>
      <c r="K18" s="9"/>
      <c r="L18" s="9"/>
      <c r="M18" s="9"/>
    </row>
    <row r="19" spans="3:15" x14ac:dyDescent="0.3">
      <c r="D19" s="14"/>
      <c r="E19" s="11">
        <v>2</v>
      </c>
      <c r="F19" s="11">
        <v>6</v>
      </c>
      <c r="G19" s="12">
        <v>0.77500000000000002</v>
      </c>
      <c r="H19" s="13">
        <f>ROUND(($G$6*G19)/2.5,0)*2.5</f>
        <v>77.5</v>
      </c>
      <c r="I19" s="9" t="s">
        <v>6</v>
      </c>
      <c r="J19" s="9"/>
      <c r="K19" s="9"/>
      <c r="L19" s="9"/>
      <c r="M19" s="9"/>
    </row>
    <row r="20" spans="3:15" x14ac:dyDescent="0.3">
      <c r="D20" s="15" t="s">
        <v>78</v>
      </c>
      <c r="E20" s="16">
        <v>1</v>
      </c>
      <c r="F20" s="16">
        <v>5</v>
      </c>
      <c r="G20" s="17">
        <v>0.65</v>
      </c>
      <c r="H20" s="18">
        <f t="shared" ref="H20:H22" si="1">ROUND(($G$7*G20)/2.5,0)*2.5</f>
        <v>65</v>
      </c>
      <c r="I20" s="9"/>
      <c r="J20" s="9"/>
      <c r="K20" s="9"/>
      <c r="L20" s="9"/>
      <c r="M20" s="9"/>
    </row>
    <row r="21" spans="3:15" x14ac:dyDescent="0.3">
      <c r="D21" s="26" t="s">
        <v>64</v>
      </c>
      <c r="E21" s="16">
        <v>1</v>
      </c>
      <c r="F21" s="16">
        <v>4</v>
      </c>
      <c r="G21" s="17">
        <v>0.72499999999999998</v>
      </c>
      <c r="H21" s="18">
        <f t="shared" si="1"/>
        <v>72.5</v>
      </c>
      <c r="I21" s="9"/>
      <c r="J21" s="9"/>
      <c r="K21" s="9"/>
      <c r="L21" s="9"/>
      <c r="M21" s="9"/>
    </row>
    <row r="22" spans="3:15" x14ac:dyDescent="0.3">
      <c r="D22" s="28"/>
      <c r="E22" s="16">
        <v>4</v>
      </c>
      <c r="F22" s="16">
        <v>3</v>
      </c>
      <c r="G22" s="17">
        <v>0.8</v>
      </c>
      <c r="H22" s="18">
        <f t="shared" si="1"/>
        <v>80</v>
      </c>
      <c r="I22" s="9" t="s">
        <v>6</v>
      </c>
      <c r="J22" s="9"/>
      <c r="K22" s="9"/>
      <c r="L22" s="9"/>
      <c r="M22" s="9"/>
    </row>
    <row r="23" spans="3:15" x14ac:dyDescent="0.3">
      <c r="D23" s="19" t="s">
        <v>76</v>
      </c>
      <c r="E23" s="20">
        <v>3</v>
      </c>
      <c r="F23" s="20" t="s">
        <v>25</v>
      </c>
      <c r="G23" s="21"/>
      <c r="H23" s="20"/>
      <c r="I23" s="9"/>
      <c r="J23" s="9"/>
      <c r="K23" s="9"/>
      <c r="L23" s="9"/>
      <c r="M23" s="9"/>
    </row>
    <row r="24" spans="3:15" x14ac:dyDescent="0.3">
      <c r="D24" s="19" t="s">
        <v>65</v>
      </c>
      <c r="E24" s="20">
        <v>3</v>
      </c>
      <c r="F24" s="20" t="s">
        <v>22</v>
      </c>
      <c r="G24" s="21"/>
      <c r="H24" s="20" t="s">
        <v>10</v>
      </c>
      <c r="I24" s="9"/>
      <c r="J24" s="9"/>
      <c r="K24" s="9"/>
      <c r="L24" s="9"/>
      <c r="M24" s="9"/>
    </row>
    <row r="25" spans="3:15" ht="15" thickBot="1" x14ac:dyDescent="0.35">
      <c r="D25" s="19" t="s">
        <v>66</v>
      </c>
      <c r="E25" s="20">
        <v>3</v>
      </c>
      <c r="F25" s="20" t="s">
        <v>9</v>
      </c>
      <c r="G25" s="21"/>
      <c r="H25" s="20" t="s">
        <v>10</v>
      </c>
      <c r="I25" s="9"/>
      <c r="J25" s="9"/>
      <c r="K25" s="9"/>
      <c r="L25" s="9"/>
      <c r="M25" s="9"/>
    </row>
    <row r="26" spans="3:15" ht="15" thickBot="1" x14ac:dyDescent="0.35">
      <c r="I26" s="38" t="s">
        <v>51</v>
      </c>
      <c r="J26" s="39"/>
      <c r="K26" s="39"/>
      <c r="L26" s="40"/>
      <c r="M26" s="31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11</v>
      </c>
      <c r="E28" s="36" t="s">
        <v>57</v>
      </c>
      <c r="F28" s="36"/>
      <c r="G28" s="36"/>
      <c r="H28" s="36"/>
      <c r="I28" s="36"/>
      <c r="J28" s="37" t="s">
        <v>58</v>
      </c>
      <c r="K28" s="37"/>
      <c r="L28" s="37"/>
      <c r="M28" s="37"/>
    </row>
    <row r="29" spans="3:15" x14ac:dyDescent="0.3">
      <c r="E29" s="34" t="s">
        <v>79</v>
      </c>
      <c r="F29" s="34" t="s">
        <v>1</v>
      </c>
      <c r="G29" s="34" t="s">
        <v>2</v>
      </c>
      <c r="H29" s="34" t="s">
        <v>59</v>
      </c>
      <c r="I29" s="34" t="s">
        <v>20</v>
      </c>
      <c r="J29" s="35" t="s">
        <v>79</v>
      </c>
      <c r="K29" s="35" t="s">
        <v>1</v>
      </c>
      <c r="L29" s="35" t="s">
        <v>59</v>
      </c>
      <c r="M29" s="35" t="s">
        <v>20</v>
      </c>
      <c r="O29" s="4" t="s">
        <v>61</v>
      </c>
    </row>
    <row r="30" spans="3:15" x14ac:dyDescent="0.3">
      <c r="D30" s="5" t="s">
        <v>73</v>
      </c>
      <c r="E30" s="6">
        <v>1</v>
      </c>
      <c r="F30" s="6">
        <v>6</v>
      </c>
      <c r="G30" s="7">
        <v>0.6</v>
      </c>
      <c r="H30" s="8">
        <f t="shared" ref="H30:H34" si="2">ROUND(($G$5*G30)/2.5,0)*2.5</f>
        <v>60</v>
      </c>
      <c r="I30" s="9"/>
      <c r="J30" s="25"/>
      <c r="K30" s="25"/>
      <c r="L30" s="25"/>
      <c r="M30" s="25"/>
    </row>
    <row r="31" spans="3:15" x14ac:dyDescent="0.3">
      <c r="D31" s="24"/>
      <c r="E31" s="6">
        <v>1</v>
      </c>
      <c r="F31" s="6">
        <v>4</v>
      </c>
      <c r="G31" s="7">
        <v>0.7</v>
      </c>
      <c r="H31" s="8">
        <f t="shared" si="2"/>
        <v>70</v>
      </c>
      <c r="I31" s="9"/>
      <c r="J31" s="9"/>
      <c r="K31" s="9"/>
      <c r="L31" s="9"/>
      <c r="M31" s="9"/>
    </row>
    <row r="32" spans="3:15" x14ac:dyDescent="0.3">
      <c r="D32" s="5"/>
      <c r="E32" s="6">
        <v>1</v>
      </c>
      <c r="F32" s="6">
        <v>5</v>
      </c>
      <c r="G32" s="7">
        <v>0.75</v>
      </c>
      <c r="H32" s="8">
        <f t="shared" si="2"/>
        <v>75</v>
      </c>
      <c r="I32" s="9" t="s">
        <v>21</v>
      </c>
      <c r="J32" s="9"/>
      <c r="K32" s="9"/>
      <c r="L32" s="9"/>
      <c r="M32" s="9"/>
    </row>
    <row r="33" spans="3:15" x14ac:dyDescent="0.3">
      <c r="D33" s="5"/>
      <c r="E33" s="6">
        <v>3</v>
      </c>
      <c r="F33" s="6">
        <v>5</v>
      </c>
      <c r="G33" s="7">
        <v>0.8</v>
      </c>
      <c r="H33" s="8">
        <f t="shared" si="2"/>
        <v>80</v>
      </c>
      <c r="I33" s="9" t="s">
        <v>6</v>
      </c>
      <c r="J33" s="9"/>
      <c r="K33" s="9"/>
      <c r="L33" s="9"/>
      <c r="M33" s="9"/>
    </row>
    <row r="34" spans="3:15" x14ac:dyDescent="0.3">
      <c r="D34" s="5"/>
      <c r="E34" s="6">
        <v>2</v>
      </c>
      <c r="F34" s="6">
        <v>5</v>
      </c>
      <c r="G34" s="7">
        <v>0.77500000000000002</v>
      </c>
      <c r="H34" s="8">
        <f t="shared" si="2"/>
        <v>77.5</v>
      </c>
      <c r="I34" s="9" t="s">
        <v>12</v>
      </c>
      <c r="J34" s="9"/>
      <c r="K34" s="9"/>
      <c r="L34" s="9"/>
      <c r="M34" s="9"/>
    </row>
    <row r="35" spans="3:15" x14ac:dyDescent="0.3">
      <c r="D35" s="10" t="s">
        <v>80</v>
      </c>
      <c r="E35" s="11">
        <v>1</v>
      </c>
      <c r="F35" s="11">
        <v>8</v>
      </c>
      <c r="G35" s="12"/>
      <c r="H35" s="13" t="s">
        <v>16</v>
      </c>
      <c r="I35" s="9"/>
      <c r="J35" s="9"/>
      <c r="K35" s="9"/>
      <c r="L35" s="9"/>
      <c r="M35" s="9"/>
    </row>
    <row r="36" spans="3:15" x14ac:dyDescent="0.3">
      <c r="D36" s="10"/>
      <c r="E36" s="11">
        <v>2</v>
      </c>
      <c r="F36" s="11">
        <v>8</v>
      </c>
      <c r="G36" s="12"/>
      <c r="H36" s="13" t="s">
        <v>38</v>
      </c>
      <c r="I36" s="9" t="s">
        <v>34</v>
      </c>
      <c r="J36" s="9"/>
      <c r="K36" s="9"/>
      <c r="L36" s="9"/>
      <c r="M36" s="9"/>
    </row>
    <row r="37" spans="3:15" x14ac:dyDescent="0.3">
      <c r="D37" s="10" t="s">
        <v>67</v>
      </c>
      <c r="E37" s="11">
        <v>1</v>
      </c>
      <c r="F37" s="11">
        <v>5</v>
      </c>
      <c r="G37" s="12"/>
      <c r="H37" s="13" t="s">
        <v>26</v>
      </c>
      <c r="I37" s="9"/>
      <c r="J37" s="9"/>
      <c r="K37" s="9"/>
      <c r="L37" s="9"/>
      <c r="M37" s="9"/>
    </row>
    <row r="38" spans="3:15" x14ac:dyDescent="0.3">
      <c r="D38" s="10"/>
      <c r="E38" s="11">
        <v>2</v>
      </c>
      <c r="F38" s="11">
        <v>5</v>
      </c>
      <c r="G38" s="12"/>
      <c r="H38" s="13" t="s">
        <v>35</v>
      </c>
      <c r="I38" s="9" t="s">
        <v>36</v>
      </c>
      <c r="J38" s="9"/>
      <c r="K38" s="9"/>
      <c r="L38" s="9"/>
      <c r="M38" s="9"/>
    </row>
    <row r="39" spans="3:15" x14ac:dyDescent="0.3">
      <c r="D39" s="19" t="s">
        <v>68</v>
      </c>
      <c r="E39" s="20">
        <v>3</v>
      </c>
      <c r="F39" s="20" t="s">
        <v>25</v>
      </c>
      <c r="G39" s="21"/>
      <c r="H39" s="20" t="s">
        <v>8</v>
      </c>
      <c r="I39" s="9"/>
      <c r="J39" s="9"/>
      <c r="K39" s="9"/>
      <c r="L39" s="9"/>
      <c r="M39" s="9"/>
    </row>
    <row r="40" spans="3:15" x14ac:dyDescent="0.3">
      <c r="D40" s="19" t="s">
        <v>77</v>
      </c>
      <c r="E40" s="20">
        <v>3</v>
      </c>
      <c r="F40" s="20" t="s">
        <v>28</v>
      </c>
      <c r="G40" s="20"/>
      <c r="H40" s="20" t="s">
        <v>10</v>
      </c>
      <c r="I40" s="9"/>
      <c r="J40" s="9"/>
      <c r="K40" s="9"/>
      <c r="L40" s="9"/>
      <c r="M40" s="9"/>
    </row>
    <row r="41" spans="3:15" ht="15" thickBot="1" x14ac:dyDescent="0.35">
      <c r="D41" s="19" t="s">
        <v>69</v>
      </c>
      <c r="E41" s="20">
        <v>2</v>
      </c>
      <c r="F41" s="20" t="s">
        <v>7</v>
      </c>
      <c r="G41" s="21"/>
      <c r="H41" s="20" t="s">
        <v>10</v>
      </c>
      <c r="I41" s="9"/>
      <c r="J41" s="9"/>
      <c r="K41" s="9"/>
      <c r="L41" s="9"/>
      <c r="M41" s="9"/>
    </row>
    <row r="42" spans="3:15" ht="15" thickBot="1" x14ac:dyDescent="0.35">
      <c r="I42" s="38" t="s">
        <v>51</v>
      </c>
      <c r="J42" s="39"/>
      <c r="K42" s="39"/>
      <c r="L42" s="40"/>
      <c r="M42" s="31"/>
    </row>
    <row r="43" spans="3:15" x14ac:dyDescent="0.3">
      <c r="I43" s="2"/>
      <c r="J43" s="2"/>
      <c r="K43" s="2"/>
      <c r="L43" s="2"/>
      <c r="M43" s="2"/>
    </row>
    <row r="44" spans="3:15" ht="18" x14ac:dyDescent="0.35">
      <c r="C44" s="3" t="s">
        <v>14</v>
      </c>
      <c r="E44" s="36" t="s">
        <v>57</v>
      </c>
      <c r="F44" s="36"/>
      <c r="G44" s="36"/>
      <c r="H44" s="36"/>
      <c r="I44" s="36"/>
      <c r="J44" s="37" t="s">
        <v>58</v>
      </c>
      <c r="K44" s="37"/>
      <c r="L44" s="37"/>
      <c r="M44" s="37"/>
    </row>
    <row r="45" spans="3:15" x14ac:dyDescent="0.3">
      <c r="E45" s="34" t="s">
        <v>79</v>
      </c>
      <c r="F45" s="34" t="s">
        <v>1</v>
      </c>
      <c r="G45" s="34" t="s">
        <v>2</v>
      </c>
      <c r="H45" s="34" t="s">
        <v>59</v>
      </c>
      <c r="I45" s="34" t="s">
        <v>20</v>
      </c>
      <c r="J45" s="35" t="s">
        <v>79</v>
      </c>
      <c r="K45" s="35" t="s">
        <v>1</v>
      </c>
      <c r="L45" s="35" t="s">
        <v>59</v>
      </c>
      <c r="M45" s="35" t="s">
        <v>20</v>
      </c>
      <c r="O45" s="4" t="s">
        <v>61</v>
      </c>
    </row>
    <row r="46" spans="3:15" x14ac:dyDescent="0.3">
      <c r="D46" s="5" t="s">
        <v>24</v>
      </c>
      <c r="E46" s="6">
        <v>1</v>
      </c>
      <c r="F46" s="6">
        <v>5</v>
      </c>
      <c r="G46" s="7">
        <v>0.6</v>
      </c>
      <c r="H46" s="8">
        <f t="shared" ref="H46:H48" si="3">ROUND(($G$5*G46)/2.5,0)*2.5</f>
        <v>60</v>
      </c>
      <c r="I46" s="9"/>
      <c r="J46" s="25"/>
      <c r="K46" s="25"/>
      <c r="L46" s="25"/>
      <c r="M46" s="25"/>
    </row>
    <row r="47" spans="3:15" x14ac:dyDescent="0.3">
      <c r="D47" s="5"/>
      <c r="E47" s="6">
        <v>1</v>
      </c>
      <c r="F47" s="6">
        <v>3</v>
      </c>
      <c r="G47" s="7">
        <v>0.67500000000000004</v>
      </c>
      <c r="H47" s="8">
        <f t="shared" si="3"/>
        <v>67.5</v>
      </c>
      <c r="I47" s="9"/>
      <c r="J47" s="25"/>
      <c r="K47" s="25"/>
      <c r="L47" s="25"/>
      <c r="M47" s="25"/>
    </row>
    <row r="48" spans="3:15" x14ac:dyDescent="0.3">
      <c r="D48" s="24"/>
      <c r="E48" s="6">
        <v>3</v>
      </c>
      <c r="F48" s="6">
        <v>2</v>
      </c>
      <c r="G48" s="7">
        <v>0.75</v>
      </c>
      <c r="H48" s="8">
        <f t="shared" si="3"/>
        <v>75</v>
      </c>
      <c r="I48" s="9" t="s">
        <v>5</v>
      </c>
      <c r="J48" s="9"/>
      <c r="K48" s="9"/>
      <c r="L48" s="9"/>
      <c r="M48" s="9"/>
    </row>
    <row r="49" spans="4:13" x14ac:dyDescent="0.3">
      <c r="D49" s="10" t="s">
        <v>70</v>
      </c>
      <c r="E49" s="11">
        <v>1</v>
      </c>
      <c r="F49" s="11">
        <v>5</v>
      </c>
      <c r="G49" s="12"/>
      <c r="H49" s="13" t="s">
        <v>26</v>
      </c>
      <c r="I49" s="9" t="s">
        <v>21</v>
      </c>
      <c r="J49" s="9"/>
      <c r="K49" s="9"/>
      <c r="L49" s="9"/>
      <c r="M49" s="9"/>
    </row>
    <row r="50" spans="4:13" x14ac:dyDescent="0.3">
      <c r="D50" s="10"/>
      <c r="E50" s="11">
        <v>2</v>
      </c>
      <c r="F50" s="11">
        <v>5</v>
      </c>
      <c r="G50" s="12"/>
      <c r="H50" s="13" t="s">
        <v>27</v>
      </c>
      <c r="I50" s="9" t="s">
        <v>6</v>
      </c>
      <c r="J50" s="9"/>
      <c r="K50" s="9"/>
      <c r="L50" s="9"/>
      <c r="M50" s="9"/>
    </row>
    <row r="51" spans="4:13" x14ac:dyDescent="0.3">
      <c r="D51" s="10" t="s">
        <v>71</v>
      </c>
      <c r="E51" s="11">
        <v>1</v>
      </c>
      <c r="F51" s="11">
        <v>7</v>
      </c>
      <c r="G51" s="12"/>
      <c r="H51" s="13" t="s">
        <v>16</v>
      </c>
      <c r="I51" s="9" t="s">
        <v>12</v>
      </c>
      <c r="J51" s="9"/>
      <c r="K51" s="9"/>
      <c r="L51" s="9"/>
      <c r="M51" s="9"/>
    </row>
    <row r="52" spans="4:13" x14ac:dyDescent="0.3">
      <c r="D52" s="10"/>
      <c r="E52" s="11">
        <v>2</v>
      </c>
      <c r="F52" s="11">
        <v>7</v>
      </c>
      <c r="G52" s="12"/>
      <c r="H52" s="13" t="s">
        <v>38</v>
      </c>
      <c r="I52" s="9" t="s">
        <v>34</v>
      </c>
      <c r="J52" s="9"/>
      <c r="K52" s="9"/>
      <c r="L52" s="9"/>
      <c r="M52" s="9"/>
    </row>
    <row r="53" spans="4:13" x14ac:dyDescent="0.3">
      <c r="D53" s="15" t="s">
        <v>72</v>
      </c>
      <c r="E53" s="16">
        <v>1</v>
      </c>
      <c r="F53" s="16">
        <v>5</v>
      </c>
      <c r="G53" s="17">
        <v>0.6</v>
      </c>
      <c r="H53" s="18">
        <f t="shared" ref="H53:H59" si="4">ROUND(($G$7*G53)/2.5,0)*2.5</f>
        <v>60</v>
      </c>
      <c r="I53" s="9"/>
      <c r="J53" s="9"/>
      <c r="K53" s="9"/>
      <c r="L53" s="9"/>
      <c r="M53" s="9"/>
    </row>
    <row r="54" spans="4:13" x14ac:dyDescent="0.3">
      <c r="D54" s="15"/>
      <c r="E54" s="16">
        <v>1</v>
      </c>
      <c r="F54" s="16">
        <v>4</v>
      </c>
      <c r="G54" s="17">
        <v>0.67500000000000004</v>
      </c>
      <c r="H54" s="18">
        <f t="shared" si="4"/>
        <v>67.5</v>
      </c>
      <c r="I54" s="9"/>
      <c r="J54" s="9"/>
      <c r="K54" s="9"/>
      <c r="L54" s="9"/>
      <c r="M54" s="9"/>
    </row>
    <row r="55" spans="4:13" x14ac:dyDescent="0.3">
      <c r="D55" s="15"/>
      <c r="E55" s="16">
        <v>1</v>
      </c>
      <c r="F55" s="16">
        <v>3</v>
      </c>
      <c r="G55" s="17">
        <v>0.75</v>
      </c>
      <c r="H55" s="18">
        <f t="shared" si="4"/>
        <v>75</v>
      </c>
      <c r="I55" s="9"/>
      <c r="J55" s="9"/>
      <c r="K55" s="9"/>
      <c r="L55" s="9"/>
      <c r="M55" s="9"/>
    </row>
    <row r="56" spans="4:13" x14ac:dyDescent="0.3">
      <c r="D56" s="15"/>
      <c r="E56" s="16">
        <v>1</v>
      </c>
      <c r="F56" s="16">
        <v>2</v>
      </c>
      <c r="G56" s="17">
        <v>0.8</v>
      </c>
      <c r="H56" s="18">
        <f t="shared" si="4"/>
        <v>80</v>
      </c>
      <c r="I56" s="9"/>
      <c r="J56" s="9"/>
      <c r="K56" s="9"/>
      <c r="L56" s="9"/>
      <c r="M56" s="9"/>
    </row>
    <row r="57" spans="4:13" x14ac:dyDescent="0.3">
      <c r="D57" s="15"/>
      <c r="E57" s="16">
        <v>1</v>
      </c>
      <c r="F57" s="16">
        <v>2</v>
      </c>
      <c r="G57" s="17">
        <v>0.85</v>
      </c>
      <c r="H57" s="18">
        <f t="shared" si="4"/>
        <v>85</v>
      </c>
      <c r="I57" s="9" t="s">
        <v>12</v>
      </c>
      <c r="J57" s="9"/>
      <c r="K57" s="9"/>
      <c r="L57" s="9"/>
      <c r="M57" s="9"/>
    </row>
    <row r="58" spans="4:13" x14ac:dyDescent="0.3">
      <c r="D58" s="15"/>
      <c r="E58" s="16">
        <v>2</v>
      </c>
      <c r="F58" s="16">
        <v>5</v>
      </c>
      <c r="G58" s="17">
        <v>0.8</v>
      </c>
      <c r="H58" s="18">
        <f t="shared" si="4"/>
        <v>80</v>
      </c>
      <c r="I58" s="9" t="s">
        <v>6</v>
      </c>
      <c r="J58" s="9"/>
      <c r="K58" s="9"/>
      <c r="L58" s="9"/>
      <c r="M58" s="9"/>
    </row>
    <row r="59" spans="4:13" x14ac:dyDescent="0.3">
      <c r="D59" s="15"/>
      <c r="E59" s="16">
        <v>2</v>
      </c>
      <c r="F59" s="16">
        <v>4</v>
      </c>
      <c r="G59" s="17">
        <v>0.8</v>
      </c>
      <c r="H59" s="18">
        <f t="shared" si="4"/>
        <v>80</v>
      </c>
      <c r="I59" s="9" t="s">
        <v>12</v>
      </c>
      <c r="J59" s="9"/>
      <c r="K59" s="9"/>
      <c r="L59" s="9"/>
      <c r="M59" s="9"/>
    </row>
    <row r="60" spans="4:13" x14ac:dyDescent="0.3">
      <c r="D60" s="19" t="s">
        <v>74</v>
      </c>
      <c r="E60" s="20">
        <v>2</v>
      </c>
      <c r="F60" s="20" t="s">
        <v>31</v>
      </c>
      <c r="G60" s="20"/>
      <c r="H60" s="20" t="s">
        <v>10</v>
      </c>
      <c r="I60" s="9"/>
      <c r="J60" s="9"/>
      <c r="K60" s="9"/>
      <c r="L60" s="9"/>
      <c r="M60" s="9"/>
    </row>
    <row r="61" spans="4:13" x14ac:dyDescent="0.3">
      <c r="D61" s="19" t="s">
        <v>68</v>
      </c>
      <c r="E61" s="20">
        <v>3</v>
      </c>
      <c r="F61" s="20" t="s">
        <v>32</v>
      </c>
      <c r="G61" s="20"/>
      <c r="H61" s="20" t="s">
        <v>8</v>
      </c>
      <c r="I61" s="22"/>
      <c r="J61" s="9"/>
      <c r="K61" s="9"/>
      <c r="L61" s="9"/>
      <c r="M61" s="9"/>
    </row>
    <row r="62" spans="4:13" ht="15" thickBot="1" x14ac:dyDescent="0.35">
      <c r="D62" s="19" t="s">
        <v>17</v>
      </c>
      <c r="E62" s="20">
        <v>3</v>
      </c>
      <c r="F62" s="20" t="s">
        <v>29</v>
      </c>
      <c r="G62" s="20"/>
      <c r="H62" s="20" t="s">
        <v>18</v>
      </c>
      <c r="I62" s="22"/>
      <c r="J62" s="22"/>
      <c r="K62" s="22"/>
      <c r="L62" s="22"/>
      <c r="M62" s="9"/>
    </row>
    <row r="63" spans="4:13" ht="15" thickBot="1" x14ac:dyDescent="0.35">
      <c r="I63" s="38" t="s">
        <v>51</v>
      </c>
      <c r="J63" s="39"/>
      <c r="K63" s="39"/>
      <c r="L63" s="40"/>
      <c r="M63" s="31"/>
    </row>
  </sheetData>
  <mergeCells count="14">
    <mergeCell ref="E44:I44"/>
    <mergeCell ref="J44:M44"/>
    <mergeCell ref="I63:L63"/>
    <mergeCell ref="E5:F5"/>
    <mergeCell ref="E6:F6"/>
    <mergeCell ref="E7:F7"/>
    <mergeCell ref="E9:I9"/>
    <mergeCell ref="J9:M9"/>
    <mergeCell ref="I26:L26"/>
    <mergeCell ref="I4:K4"/>
    <mergeCell ref="I5:K5"/>
    <mergeCell ref="E28:I28"/>
    <mergeCell ref="J28:M28"/>
    <mergeCell ref="I42:L4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A0D1-6664-41A4-8908-1D75D6CA8E6A}">
  <dimension ref="C1:O68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49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5</v>
      </c>
      <c r="G11" s="7">
        <v>0.65</v>
      </c>
      <c r="H11" s="8">
        <f t="shared" ref="H11:H14" si="0">ROUND(($G$5*G11)/2.5,0)*2.5</f>
        <v>65</v>
      </c>
      <c r="I11" s="9"/>
      <c r="J11" s="25"/>
      <c r="K11" s="25"/>
      <c r="L11" s="25"/>
      <c r="M11" s="25"/>
    </row>
    <row r="12" spans="3:15" x14ac:dyDescent="0.3">
      <c r="D12" s="5"/>
      <c r="E12" s="6">
        <v>1</v>
      </c>
      <c r="F12" s="6">
        <v>3</v>
      </c>
      <c r="G12" s="7">
        <v>0.75</v>
      </c>
      <c r="H12" s="8">
        <f t="shared" si="0"/>
        <v>75</v>
      </c>
      <c r="I12" s="9"/>
      <c r="J12" s="25"/>
      <c r="K12" s="25"/>
      <c r="L12" s="25"/>
      <c r="M12" s="25"/>
    </row>
    <row r="13" spans="3:15" x14ac:dyDescent="0.3">
      <c r="D13" s="5"/>
      <c r="E13" s="6">
        <v>1</v>
      </c>
      <c r="F13" s="6">
        <v>3</v>
      </c>
      <c r="G13" s="7">
        <v>0.82499999999999996</v>
      </c>
      <c r="H13" s="8">
        <f t="shared" si="0"/>
        <v>82.5</v>
      </c>
      <c r="I13" s="9" t="s">
        <v>6</v>
      </c>
      <c r="J13" s="25"/>
      <c r="K13" s="25"/>
      <c r="L13" s="25"/>
      <c r="M13" s="25"/>
    </row>
    <row r="14" spans="3:15" x14ac:dyDescent="0.3">
      <c r="D14" s="5"/>
      <c r="E14" s="6">
        <v>3</v>
      </c>
      <c r="F14" s="6" t="s">
        <v>39</v>
      </c>
      <c r="G14" s="7">
        <v>0.75</v>
      </c>
      <c r="H14" s="8">
        <f t="shared" si="0"/>
        <v>75</v>
      </c>
      <c r="I14" s="9" t="s">
        <v>6</v>
      </c>
      <c r="J14" s="9"/>
      <c r="K14" s="9"/>
      <c r="L14" s="9"/>
      <c r="M14" s="9"/>
    </row>
    <row r="15" spans="3:15" x14ac:dyDescent="0.3">
      <c r="D15" s="10" t="s">
        <v>63</v>
      </c>
      <c r="E15" s="11">
        <v>1</v>
      </c>
      <c r="F15" s="11">
        <v>6</v>
      </c>
      <c r="G15" s="12">
        <v>0.65</v>
      </c>
      <c r="H15" s="13">
        <f t="shared" ref="H15:H20" si="1">ROUND(($G$6*G15)/2.5,0)*2.5</f>
        <v>65</v>
      </c>
      <c r="I15" s="9"/>
      <c r="J15" s="9"/>
      <c r="K15" s="9"/>
      <c r="L15" s="9"/>
      <c r="M15" s="9"/>
    </row>
    <row r="16" spans="3:15" x14ac:dyDescent="0.3">
      <c r="D16" s="14"/>
      <c r="E16" s="11">
        <v>1</v>
      </c>
      <c r="F16" s="11">
        <v>4</v>
      </c>
      <c r="G16" s="12">
        <v>0.75</v>
      </c>
      <c r="H16" s="13">
        <f t="shared" si="1"/>
        <v>75</v>
      </c>
      <c r="I16" s="9"/>
      <c r="J16" s="9"/>
      <c r="K16" s="9"/>
      <c r="L16" s="9"/>
      <c r="M16" s="9"/>
    </row>
    <row r="17" spans="3:15" x14ac:dyDescent="0.3">
      <c r="D17" s="14"/>
      <c r="E17" s="11">
        <v>1</v>
      </c>
      <c r="F17" s="11">
        <v>2</v>
      </c>
      <c r="G17" s="12">
        <v>0.82499999999999996</v>
      </c>
      <c r="H17" s="13">
        <f t="shared" si="1"/>
        <v>82.5</v>
      </c>
      <c r="I17" s="9"/>
      <c r="J17" s="9"/>
      <c r="K17" s="9"/>
      <c r="L17" s="9"/>
      <c r="M17" s="9"/>
    </row>
    <row r="18" spans="3:15" x14ac:dyDescent="0.3">
      <c r="D18" s="14"/>
      <c r="E18" s="11">
        <v>1</v>
      </c>
      <c r="F18" s="11">
        <v>2</v>
      </c>
      <c r="G18" s="12">
        <v>0.875</v>
      </c>
      <c r="H18" s="13">
        <f t="shared" si="1"/>
        <v>87.5</v>
      </c>
      <c r="I18" s="9" t="s">
        <v>6</v>
      </c>
      <c r="J18" s="9"/>
      <c r="K18" s="9"/>
      <c r="L18" s="9"/>
      <c r="M18" s="9"/>
    </row>
    <row r="19" spans="3:15" x14ac:dyDescent="0.3">
      <c r="D19" s="14"/>
      <c r="E19" s="11">
        <v>1</v>
      </c>
      <c r="F19" s="11" t="s">
        <v>18</v>
      </c>
      <c r="G19" s="12">
        <v>0.82499999999999996</v>
      </c>
      <c r="H19" s="13">
        <f t="shared" si="1"/>
        <v>82.5</v>
      </c>
      <c r="I19" s="9" t="s">
        <v>62</v>
      </c>
      <c r="J19" s="9"/>
      <c r="K19" s="9"/>
      <c r="L19" s="9"/>
      <c r="M19" s="9"/>
    </row>
    <row r="20" spans="3:15" x14ac:dyDescent="0.3">
      <c r="D20" s="14"/>
      <c r="E20" s="11">
        <v>3</v>
      </c>
      <c r="F20" s="11">
        <v>6</v>
      </c>
      <c r="G20" s="12">
        <v>0.77500000000000002</v>
      </c>
      <c r="H20" s="13">
        <f t="shared" si="1"/>
        <v>77.5</v>
      </c>
      <c r="I20" s="9" t="s">
        <v>6</v>
      </c>
      <c r="J20" s="9"/>
      <c r="K20" s="9"/>
      <c r="L20" s="9"/>
      <c r="M20" s="9"/>
    </row>
    <row r="21" spans="3:15" x14ac:dyDescent="0.3">
      <c r="D21" s="15" t="s">
        <v>78</v>
      </c>
      <c r="E21" s="16">
        <v>1</v>
      </c>
      <c r="F21" s="16">
        <v>5</v>
      </c>
      <c r="G21" s="17">
        <v>0.6</v>
      </c>
      <c r="H21" s="18">
        <f t="shared" ref="H21:H23" si="2">ROUND(($G$7*G21)/2.5,0)*2.5</f>
        <v>60</v>
      </c>
      <c r="I21" s="9"/>
      <c r="J21" s="9"/>
      <c r="K21" s="9"/>
      <c r="L21" s="9"/>
      <c r="M21" s="9"/>
    </row>
    <row r="22" spans="3:15" x14ac:dyDescent="0.3">
      <c r="D22" s="26" t="s">
        <v>64</v>
      </c>
      <c r="E22" s="16">
        <v>1</v>
      </c>
      <c r="F22" s="16">
        <v>4</v>
      </c>
      <c r="G22" s="17">
        <v>0.7</v>
      </c>
      <c r="H22" s="18">
        <f t="shared" si="2"/>
        <v>70</v>
      </c>
      <c r="I22" s="9"/>
      <c r="J22" s="9"/>
      <c r="K22" s="9"/>
      <c r="L22" s="9"/>
      <c r="M22" s="9"/>
    </row>
    <row r="23" spans="3:15" x14ac:dyDescent="0.3">
      <c r="D23" s="28"/>
      <c r="E23" s="16">
        <v>4</v>
      </c>
      <c r="F23" s="16">
        <v>3</v>
      </c>
      <c r="G23" s="17">
        <v>0.75</v>
      </c>
      <c r="H23" s="18">
        <f t="shared" si="2"/>
        <v>75</v>
      </c>
      <c r="I23" s="9" t="s">
        <v>21</v>
      </c>
      <c r="J23" s="9"/>
      <c r="K23" s="9"/>
      <c r="L23" s="9"/>
      <c r="M23" s="9"/>
    </row>
    <row r="24" spans="3:15" x14ac:dyDescent="0.3">
      <c r="D24" s="19" t="s">
        <v>76</v>
      </c>
      <c r="E24" s="20">
        <v>3</v>
      </c>
      <c r="F24" s="20" t="s">
        <v>25</v>
      </c>
      <c r="G24" s="21"/>
      <c r="H24" s="20" t="s">
        <v>10</v>
      </c>
      <c r="I24" s="9"/>
      <c r="J24" s="9"/>
      <c r="K24" s="9"/>
      <c r="L24" s="9"/>
      <c r="M24" s="9"/>
    </row>
    <row r="25" spans="3:15" x14ac:dyDescent="0.3">
      <c r="D25" s="19" t="s">
        <v>65</v>
      </c>
      <c r="E25" s="20">
        <v>2</v>
      </c>
      <c r="F25" s="20" t="s">
        <v>22</v>
      </c>
      <c r="G25" s="21"/>
      <c r="H25" s="20" t="s">
        <v>10</v>
      </c>
      <c r="I25" s="9"/>
      <c r="J25" s="9"/>
      <c r="K25" s="9"/>
      <c r="L25" s="9"/>
      <c r="M25" s="9"/>
    </row>
    <row r="26" spans="3:15" ht="15" thickBot="1" x14ac:dyDescent="0.35">
      <c r="D26" s="19" t="s">
        <v>66</v>
      </c>
      <c r="E26" s="20">
        <v>2</v>
      </c>
      <c r="F26" s="20" t="s">
        <v>9</v>
      </c>
      <c r="G26" s="21"/>
      <c r="H26" s="20" t="s">
        <v>10</v>
      </c>
      <c r="I26" s="9"/>
      <c r="J26" s="9"/>
      <c r="K26" s="9"/>
      <c r="L26" s="9"/>
      <c r="M26" s="9"/>
    </row>
    <row r="27" spans="3:15" ht="15" thickBot="1" x14ac:dyDescent="0.35">
      <c r="I27" s="38" t="s">
        <v>51</v>
      </c>
      <c r="J27" s="39"/>
      <c r="K27" s="39"/>
      <c r="L27" s="40"/>
      <c r="M27" s="31"/>
    </row>
    <row r="28" spans="3:15" x14ac:dyDescent="0.3">
      <c r="I28" s="2"/>
      <c r="J28" s="2"/>
      <c r="K28" s="2"/>
      <c r="L28" s="2"/>
      <c r="M28" s="2"/>
    </row>
    <row r="29" spans="3:15" ht="18" x14ac:dyDescent="0.35">
      <c r="C29" s="3" t="s">
        <v>11</v>
      </c>
      <c r="E29" s="36" t="s">
        <v>57</v>
      </c>
      <c r="F29" s="36"/>
      <c r="G29" s="36"/>
      <c r="H29" s="36"/>
      <c r="I29" s="36"/>
      <c r="J29" s="37" t="s">
        <v>58</v>
      </c>
      <c r="K29" s="37"/>
      <c r="L29" s="37"/>
      <c r="M29" s="37"/>
    </row>
    <row r="30" spans="3:15" x14ac:dyDescent="0.3">
      <c r="E30" s="34" t="s">
        <v>79</v>
      </c>
      <c r="F30" s="34" t="s">
        <v>1</v>
      </c>
      <c r="G30" s="34" t="s">
        <v>2</v>
      </c>
      <c r="H30" s="34" t="s">
        <v>59</v>
      </c>
      <c r="I30" s="34" t="s">
        <v>20</v>
      </c>
      <c r="J30" s="35" t="s">
        <v>79</v>
      </c>
      <c r="K30" s="35" t="s">
        <v>1</v>
      </c>
      <c r="L30" s="35" t="s">
        <v>59</v>
      </c>
      <c r="M30" s="35" t="s">
        <v>20</v>
      </c>
      <c r="O30" s="4" t="s">
        <v>61</v>
      </c>
    </row>
    <row r="31" spans="3:15" x14ac:dyDescent="0.3">
      <c r="D31" s="5" t="s">
        <v>73</v>
      </c>
      <c r="E31" s="6">
        <v>1</v>
      </c>
      <c r="F31" s="6">
        <v>6</v>
      </c>
      <c r="G31" s="7">
        <v>0.6</v>
      </c>
      <c r="H31" s="8">
        <f t="shared" ref="H31:H38" si="3">ROUND(($G$5*G31)/2.5,0)*2.5</f>
        <v>60</v>
      </c>
      <c r="I31" s="9"/>
      <c r="J31" s="25"/>
      <c r="K31" s="25"/>
      <c r="L31" s="25"/>
      <c r="M31" s="25"/>
    </row>
    <row r="32" spans="3:15" x14ac:dyDescent="0.3">
      <c r="D32" s="24"/>
      <c r="E32" s="6">
        <v>1</v>
      </c>
      <c r="F32" s="6">
        <v>5</v>
      </c>
      <c r="G32" s="7">
        <v>0.7</v>
      </c>
      <c r="H32" s="8">
        <f t="shared" si="3"/>
        <v>70</v>
      </c>
      <c r="I32" s="9"/>
      <c r="J32" s="9"/>
      <c r="K32" s="9"/>
      <c r="L32" s="9"/>
      <c r="M32" s="9"/>
    </row>
    <row r="33" spans="3:13" x14ac:dyDescent="0.3">
      <c r="D33" s="5"/>
      <c r="E33" s="6">
        <v>1</v>
      </c>
      <c r="F33" s="6">
        <v>4</v>
      </c>
      <c r="G33" s="7">
        <v>0.75</v>
      </c>
      <c r="H33" s="8">
        <f t="shared" si="3"/>
        <v>75</v>
      </c>
      <c r="I33" s="9"/>
      <c r="J33" s="9"/>
      <c r="K33" s="9"/>
      <c r="L33" s="9"/>
      <c r="M33" s="9"/>
    </row>
    <row r="34" spans="3:13" x14ac:dyDescent="0.3">
      <c r="D34" s="5"/>
      <c r="E34" s="6">
        <v>1</v>
      </c>
      <c r="F34" s="6">
        <v>3</v>
      </c>
      <c r="G34" s="7">
        <v>0.8</v>
      </c>
      <c r="H34" s="8">
        <f t="shared" si="3"/>
        <v>80</v>
      </c>
      <c r="I34" s="9"/>
      <c r="J34" s="9"/>
      <c r="K34" s="9"/>
      <c r="L34" s="9"/>
      <c r="M34" s="9"/>
    </row>
    <row r="35" spans="3:13" x14ac:dyDescent="0.3">
      <c r="D35" s="5"/>
      <c r="E35" s="6">
        <v>1</v>
      </c>
      <c r="F35" s="6">
        <v>2</v>
      </c>
      <c r="G35" s="7">
        <v>0.85</v>
      </c>
      <c r="H35" s="8">
        <f t="shared" si="3"/>
        <v>85</v>
      </c>
      <c r="I35" s="9">
        <v>4</v>
      </c>
      <c r="J35" s="9"/>
      <c r="K35" s="9"/>
      <c r="L35" s="9"/>
      <c r="M35" s="9"/>
    </row>
    <row r="36" spans="3:13" x14ac:dyDescent="0.3">
      <c r="D36" s="5"/>
      <c r="E36" s="6">
        <v>1</v>
      </c>
      <c r="F36" s="6">
        <v>1</v>
      </c>
      <c r="G36" s="7">
        <v>0.9</v>
      </c>
      <c r="H36" s="8">
        <f t="shared" si="3"/>
        <v>90</v>
      </c>
      <c r="I36" s="9">
        <v>2</v>
      </c>
      <c r="J36" s="9"/>
      <c r="K36" s="9"/>
      <c r="L36" s="9"/>
      <c r="M36" s="9"/>
    </row>
    <row r="37" spans="3:13" x14ac:dyDescent="0.3">
      <c r="D37" s="5"/>
      <c r="E37" s="6">
        <v>1</v>
      </c>
      <c r="F37" s="6" t="s">
        <v>18</v>
      </c>
      <c r="G37" s="7">
        <v>0.85</v>
      </c>
      <c r="H37" s="8">
        <f t="shared" si="3"/>
        <v>85</v>
      </c>
      <c r="I37" s="9" t="s">
        <v>62</v>
      </c>
      <c r="J37" s="9"/>
      <c r="K37" s="9"/>
      <c r="L37" s="9"/>
      <c r="M37" s="9"/>
    </row>
    <row r="38" spans="3:13" x14ac:dyDescent="0.3">
      <c r="D38" s="5"/>
      <c r="E38" s="6">
        <v>3</v>
      </c>
      <c r="F38" s="6">
        <v>5</v>
      </c>
      <c r="G38" s="7">
        <v>0.8</v>
      </c>
      <c r="H38" s="8">
        <f t="shared" si="3"/>
        <v>80</v>
      </c>
      <c r="I38" s="9" t="s">
        <v>6</v>
      </c>
      <c r="J38" s="9"/>
      <c r="K38" s="9"/>
      <c r="L38" s="9"/>
      <c r="M38" s="9"/>
    </row>
    <row r="39" spans="3:13" x14ac:dyDescent="0.3">
      <c r="D39" s="10" t="s">
        <v>80</v>
      </c>
      <c r="E39" s="11">
        <v>1</v>
      </c>
      <c r="F39" s="11">
        <v>8</v>
      </c>
      <c r="G39" s="12"/>
      <c r="H39" s="13" t="s">
        <v>16</v>
      </c>
      <c r="I39" s="9"/>
      <c r="J39" s="9"/>
      <c r="K39" s="9"/>
      <c r="L39" s="9"/>
      <c r="M39" s="9"/>
    </row>
    <row r="40" spans="3:13" x14ac:dyDescent="0.3">
      <c r="D40" s="10"/>
      <c r="E40" s="11">
        <v>3</v>
      </c>
      <c r="F40" s="11">
        <v>8</v>
      </c>
      <c r="G40" s="12"/>
      <c r="H40" s="13" t="s">
        <v>38</v>
      </c>
      <c r="I40" s="9" t="s">
        <v>34</v>
      </c>
      <c r="J40" s="9"/>
      <c r="K40" s="9"/>
      <c r="L40" s="9"/>
      <c r="M40" s="9"/>
    </row>
    <row r="41" spans="3:13" x14ac:dyDescent="0.3">
      <c r="D41" s="10" t="s">
        <v>67</v>
      </c>
      <c r="E41" s="11">
        <v>1</v>
      </c>
      <c r="F41" s="11">
        <v>5</v>
      </c>
      <c r="G41" s="12"/>
      <c r="H41" s="13" t="s">
        <v>26</v>
      </c>
      <c r="I41" s="9"/>
      <c r="J41" s="9"/>
      <c r="K41" s="9"/>
      <c r="L41" s="9"/>
      <c r="M41" s="9"/>
    </row>
    <row r="42" spans="3:13" x14ac:dyDescent="0.3">
      <c r="D42" s="10"/>
      <c r="E42" s="11">
        <v>2</v>
      </c>
      <c r="F42" s="11">
        <v>5</v>
      </c>
      <c r="G42" s="12"/>
      <c r="H42" s="13" t="s">
        <v>35</v>
      </c>
      <c r="I42" s="9" t="s">
        <v>36</v>
      </c>
      <c r="J42" s="9"/>
      <c r="K42" s="9"/>
      <c r="L42" s="9"/>
      <c r="M42" s="9"/>
    </row>
    <row r="43" spans="3:13" x14ac:dyDescent="0.3">
      <c r="D43" s="19" t="s">
        <v>68</v>
      </c>
      <c r="E43" s="20">
        <v>3</v>
      </c>
      <c r="F43" s="20" t="s">
        <v>25</v>
      </c>
      <c r="G43" s="21"/>
      <c r="H43" s="20" t="s">
        <v>8</v>
      </c>
      <c r="I43" s="9"/>
      <c r="J43" s="9"/>
      <c r="K43" s="9"/>
      <c r="L43" s="9"/>
      <c r="M43" s="9"/>
    </row>
    <row r="44" spans="3:13" x14ac:dyDescent="0.3">
      <c r="D44" s="19" t="s">
        <v>77</v>
      </c>
      <c r="E44" s="20">
        <v>2</v>
      </c>
      <c r="F44" s="20" t="s">
        <v>28</v>
      </c>
      <c r="G44" s="20"/>
      <c r="H44" s="20" t="s">
        <v>10</v>
      </c>
      <c r="I44" s="9"/>
      <c r="J44" s="9"/>
      <c r="K44" s="9"/>
      <c r="L44" s="9"/>
      <c r="M44" s="9"/>
    </row>
    <row r="45" spans="3:13" ht="15" thickBot="1" x14ac:dyDescent="0.35">
      <c r="D45" s="19" t="s">
        <v>69</v>
      </c>
      <c r="E45" s="20">
        <v>2</v>
      </c>
      <c r="F45" s="20" t="s">
        <v>7</v>
      </c>
      <c r="G45" s="21"/>
      <c r="H45" s="20" t="s">
        <v>10</v>
      </c>
      <c r="I45" s="9"/>
      <c r="J45" s="9"/>
      <c r="K45" s="9"/>
      <c r="L45" s="9"/>
      <c r="M45" s="9"/>
    </row>
    <row r="46" spans="3:13" ht="15" thickBot="1" x14ac:dyDescent="0.35">
      <c r="I46" s="38" t="s">
        <v>51</v>
      </c>
      <c r="J46" s="39"/>
      <c r="K46" s="39"/>
      <c r="L46" s="40"/>
      <c r="M46" s="31"/>
    </row>
    <row r="47" spans="3:13" x14ac:dyDescent="0.3">
      <c r="I47" s="2"/>
      <c r="J47" s="2"/>
      <c r="K47" s="2"/>
      <c r="L47" s="2"/>
      <c r="M47" s="2"/>
    </row>
    <row r="48" spans="3:13" ht="18" x14ac:dyDescent="0.35">
      <c r="C48" s="3" t="s">
        <v>14</v>
      </c>
      <c r="E48" s="36" t="s">
        <v>57</v>
      </c>
      <c r="F48" s="36"/>
      <c r="G48" s="36"/>
      <c r="H48" s="36"/>
      <c r="I48" s="36"/>
      <c r="J48" s="37" t="s">
        <v>58</v>
      </c>
      <c r="K48" s="37"/>
      <c r="L48" s="37"/>
      <c r="M48" s="37"/>
    </row>
    <row r="49" spans="4:15" x14ac:dyDescent="0.3">
      <c r="E49" s="34" t="s">
        <v>79</v>
      </c>
      <c r="F49" s="34" t="s">
        <v>1</v>
      </c>
      <c r="G49" s="34" t="s">
        <v>2</v>
      </c>
      <c r="H49" s="34" t="s">
        <v>59</v>
      </c>
      <c r="I49" s="34" t="s">
        <v>20</v>
      </c>
      <c r="J49" s="35" t="s">
        <v>79</v>
      </c>
      <c r="K49" s="35" t="s">
        <v>1</v>
      </c>
      <c r="L49" s="35" t="s">
        <v>59</v>
      </c>
      <c r="M49" s="35" t="s">
        <v>20</v>
      </c>
      <c r="O49" s="4" t="s">
        <v>61</v>
      </c>
    </row>
    <row r="50" spans="4:15" x14ac:dyDescent="0.3">
      <c r="D50" s="5" t="s">
        <v>24</v>
      </c>
      <c r="E50" s="6">
        <v>1</v>
      </c>
      <c r="F50" s="6">
        <v>4</v>
      </c>
      <c r="G50" s="7">
        <v>0.625</v>
      </c>
      <c r="H50" s="8">
        <f t="shared" ref="H50:H52" si="4">ROUND(($G$5*G50)/2.5,0)*2.5</f>
        <v>62.5</v>
      </c>
      <c r="I50" s="9"/>
      <c r="J50" s="25"/>
      <c r="K50" s="25"/>
      <c r="L50" s="25"/>
      <c r="M50" s="25"/>
    </row>
    <row r="51" spans="4:15" x14ac:dyDescent="0.3">
      <c r="D51" s="5"/>
      <c r="E51" s="6">
        <v>1</v>
      </c>
      <c r="F51" s="6">
        <v>3</v>
      </c>
      <c r="G51" s="7">
        <v>0.7</v>
      </c>
      <c r="H51" s="8">
        <f t="shared" si="4"/>
        <v>70</v>
      </c>
      <c r="I51" s="9"/>
      <c r="J51" s="25"/>
      <c r="K51" s="25"/>
      <c r="L51" s="25"/>
      <c r="M51" s="25"/>
    </row>
    <row r="52" spans="4:15" x14ac:dyDescent="0.3">
      <c r="D52" s="24"/>
      <c r="E52" s="6">
        <v>3</v>
      </c>
      <c r="F52" s="6">
        <v>2</v>
      </c>
      <c r="G52" s="7">
        <v>0.76500000000000001</v>
      </c>
      <c r="H52" s="8">
        <f t="shared" si="4"/>
        <v>77.5</v>
      </c>
      <c r="I52" s="9" t="s">
        <v>5</v>
      </c>
      <c r="J52" s="9"/>
      <c r="K52" s="9"/>
      <c r="L52" s="9"/>
      <c r="M52" s="9"/>
    </row>
    <row r="53" spans="4:15" x14ac:dyDescent="0.3">
      <c r="D53" s="10" t="s">
        <v>70</v>
      </c>
      <c r="E53" s="11">
        <v>1</v>
      </c>
      <c r="F53" s="11">
        <v>5</v>
      </c>
      <c r="G53" s="12"/>
      <c r="H53" s="13" t="s">
        <v>26</v>
      </c>
      <c r="I53" s="9" t="s">
        <v>21</v>
      </c>
      <c r="J53" s="9"/>
      <c r="K53" s="9"/>
      <c r="L53" s="9"/>
      <c r="M53" s="9"/>
    </row>
    <row r="54" spans="4:15" x14ac:dyDescent="0.3">
      <c r="D54" s="10"/>
      <c r="E54" s="11">
        <v>3</v>
      </c>
      <c r="F54" s="11">
        <v>5</v>
      </c>
      <c r="G54" s="12"/>
      <c r="H54" s="13" t="s">
        <v>35</v>
      </c>
      <c r="I54" s="9" t="s">
        <v>36</v>
      </c>
      <c r="J54" s="9"/>
      <c r="K54" s="9"/>
      <c r="L54" s="9"/>
      <c r="M54" s="9"/>
    </row>
    <row r="55" spans="4:15" x14ac:dyDescent="0.3">
      <c r="D55" s="10" t="s">
        <v>71</v>
      </c>
      <c r="E55" s="11">
        <v>1</v>
      </c>
      <c r="F55" s="11">
        <v>7</v>
      </c>
      <c r="G55" s="12"/>
      <c r="H55" s="13" t="s">
        <v>16</v>
      </c>
      <c r="I55" s="9" t="s">
        <v>12</v>
      </c>
      <c r="J55" s="9"/>
      <c r="K55" s="9"/>
      <c r="L55" s="9"/>
      <c r="M55" s="9"/>
    </row>
    <row r="56" spans="4:15" x14ac:dyDescent="0.3">
      <c r="D56" s="10"/>
      <c r="E56" s="11">
        <v>2</v>
      </c>
      <c r="F56" s="11">
        <v>7</v>
      </c>
      <c r="G56" s="12"/>
      <c r="H56" s="13" t="s">
        <v>38</v>
      </c>
      <c r="I56" s="9" t="s">
        <v>34</v>
      </c>
      <c r="J56" s="9"/>
      <c r="K56" s="9"/>
      <c r="L56" s="9"/>
      <c r="M56" s="9"/>
    </row>
    <row r="57" spans="4:15" x14ac:dyDescent="0.3">
      <c r="D57" s="15" t="s">
        <v>72</v>
      </c>
      <c r="E57" s="16">
        <v>1</v>
      </c>
      <c r="F57" s="16">
        <v>5</v>
      </c>
      <c r="G57" s="17">
        <v>0.6</v>
      </c>
      <c r="H57" s="18">
        <f t="shared" ref="H57:H64" si="5">ROUND(($G$7*G57)/2.5,0)*2.5</f>
        <v>60</v>
      </c>
      <c r="I57" s="9"/>
      <c r="J57" s="9"/>
      <c r="K57" s="9"/>
      <c r="L57" s="9"/>
      <c r="M57" s="9"/>
    </row>
    <row r="58" spans="4:15" x14ac:dyDescent="0.3">
      <c r="D58" s="15"/>
      <c r="E58" s="16">
        <v>1</v>
      </c>
      <c r="F58" s="16">
        <v>4</v>
      </c>
      <c r="G58" s="17">
        <v>0.67500000000000004</v>
      </c>
      <c r="H58" s="18">
        <f t="shared" si="5"/>
        <v>67.5</v>
      </c>
      <c r="I58" s="9"/>
      <c r="J58" s="9"/>
      <c r="K58" s="9"/>
      <c r="L58" s="9"/>
      <c r="M58" s="9"/>
    </row>
    <row r="59" spans="4:15" x14ac:dyDescent="0.3">
      <c r="D59" s="15"/>
      <c r="E59" s="16">
        <v>1</v>
      </c>
      <c r="F59" s="16">
        <v>3</v>
      </c>
      <c r="G59" s="17">
        <v>0.75</v>
      </c>
      <c r="H59" s="18">
        <f t="shared" si="5"/>
        <v>75</v>
      </c>
      <c r="I59" s="9"/>
      <c r="J59" s="9"/>
      <c r="K59" s="9"/>
      <c r="L59" s="9"/>
      <c r="M59" s="9"/>
    </row>
    <row r="60" spans="4:15" x14ac:dyDescent="0.3">
      <c r="D60" s="15"/>
      <c r="E60" s="16">
        <v>1</v>
      </c>
      <c r="F60" s="16">
        <v>2</v>
      </c>
      <c r="G60" s="17">
        <v>0.8</v>
      </c>
      <c r="H60" s="18">
        <f t="shared" si="5"/>
        <v>80</v>
      </c>
      <c r="I60" s="9"/>
      <c r="J60" s="9"/>
      <c r="K60" s="9"/>
      <c r="L60" s="9"/>
      <c r="M60" s="9"/>
    </row>
    <row r="61" spans="4:15" x14ac:dyDescent="0.3">
      <c r="D61" s="15"/>
      <c r="E61" s="16">
        <v>1</v>
      </c>
      <c r="F61" s="16">
        <v>1</v>
      </c>
      <c r="G61" s="17">
        <v>0.85</v>
      </c>
      <c r="H61" s="18">
        <f t="shared" si="5"/>
        <v>85</v>
      </c>
      <c r="I61" s="9">
        <v>5</v>
      </c>
      <c r="J61" s="9"/>
      <c r="K61" s="9"/>
      <c r="L61" s="9"/>
      <c r="M61" s="9"/>
    </row>
    <row r="62" spans="4:15" x14ac:dyDescent="0.3">
      <c r="D62" s="15"/>
      <c r="E62" s="16">
        <v>1</v>
      </c>
      <c r="F62" s="16">
        <v>1</v>
      </c>
      <c r="G62" s="17">
        <v>0.9</v>
      </c>
      <c r="H62" s="18">
        <f t="shared" si="5"/>
        <v>90</v>
      </c>
      <c r="I62" s="9">
        <v>2</v>
      </c>
      <c r="J62" s="9"/>
      <c r="K62" s="9"/>
      <c r="L62" s="9"/>
      <c r="M62" s="9"/>
    </row>
    <row r="63" spans="4:15" x14ac:dyDescent="0.3">
      <c r="D63" s="15"/>
      <c r="E63" s="16">
        <v>1</v>
      </c>
      <c r="F63" s="16" t="s">
        <v>18</v>
      </c>
      <c r="G63" s="17">
        <v>0.85</v>
      </c>
      <c r="H63" s="18">
        <f t="shared" si="5"/>
        <v>85</v>
      </c>
      <c r="I63" s="9" t="s">
        <v>62</v>
      </c>
      <c r="J63" s="9"/>
      <c r="K63" s="9"/>
      <c r="L63" s="9"/>
      <c r="M63" s="9"/>
    </row>
    <row r="64" spans="4:15" x14ac:dyDescent="0.3">
      <c r="D64" s="15"/>
      <c r="E64" s="16">
        <v>3</v>
      </c>
      <c r="F64" s="16">
        <v>5</v>
      </c>
      <c r="G64" s="17">
        <v>0.77500000000000002</v>
      </c>
      <c r="H64" s="18">
        <f t="shared" si="5"/>
        <v>77.5</v>
      </c>
      <c r="I64" s="9" t="s">
        <v>12</v>
      </c>
      <c r="J64" s="9"/>
      <c r="K64" s="9"/>
      <c r="L64" s="9"/>
      <c r="M64" s="9"/>
    </row>
    <row r="65" spans="4:13" x14ac:dyDescent="0.3">
      <c r="D65" s="19" t="s">
        <v>74</v>
      </c>
      <c r="E65" s="20">
        <v>2</v>
      </c>
      <c r="F65" s="20" t="s">
        <v>31</v>
      </c>
      <c r="G65" s="20"/>
      <c r="H65" s="20" t="s">
        <v>10</v>
      </c>
      <c r="I65" s="9"/>
      <c r="J65" s="9"/>
      <c r="K65" s="9"/>
      <c r="L65" s="9"/>
      <c r="M65" s="9"/>
    </row>
    <row r="66" spans="4:13" x14ac:dyDescent="0.3">
      <c r="D66" s="19" t="s">
        <v>68</v>
      </c>
      <c r="E66" s="20">
        <v>3</v>
      </c>
      <c r="F66" s="20" t="s">
        <v>32</v>
      </c>
      <c r="G66" s="20"/>
      <c r="H66" s="20" t="s">
        <v>8</v>
      </c>
      <c r="I66" s="22"/>
      <c r="J66" s="9"/>
      <c r="K66" s="9"/>
      <c r="L66" s="9"/>
      <c r="M66" s="9"/>
    </row>
    <row r="67" spans="4:13" ht="15" thickBot="1" x14ac:dyDescent="0.35">
      <c r="D67" s="19" t="s">
        <v>17</v>
      </c>
      <c r="E67" s="20">
        <v>3</v>
      </c>
      <c r="F67" s="20" t="s">
        <v>29</v>
      </c>
      <c r="G67" s="20"/>
      <c r="H67" s="20" t="s">
        <v>18</v>
      </c>
      <c r="I67" s="22"/>
      <c r="J67" s="22"/>
      <c r="K67" s="22"/>
      <c r="L67" s="22"/>
      <c r="M67" s="9"/>
    </row>
    <row r="68" spans="4:13" ht="15" thickBot="1" x14ac:dyDescent="0.35">
      <c r="I68" s="38" t="s">
        <v>51</v>
      </c>
      <c r="J68" s="39"/>
      <c r="K68" s="39"/>
      <c r="L68" s="40"/>
      <c r="M68" s="31"/>
    </row>
  </sheetData>
  <mergeCells count="14">
    <mergeCell ref="E48:I48"/>
    <mergeCell ref="J48:M48"/>
    <mergeCell ref="I68:L68"/>
    <mergeCell ref="E5:F5"/>
    <mergeCell ref="E6:F6"/>
    <mergeCell ref="E7:F7"/>
    <mergeCell ref="E9:I9"/>
    <mergeCell ref="J9:M9"/>
    <mergeCell ref="I27:L27"/>
    <mergeCell ref="I4:K4"/>
    <mergeCell ref="I5:K5"/>
    <mergeCell ref="E29:I29"/>
    <mergeCell ref="J29:M29"/>
    <mergeCell ref="I46:L4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C37C-D916-40CC-9873-4BA06CB639E5}">
  <dimension ref="C1:O56"/>
  <sheetViews>
    <sheetView showGridLines="0" workbookViewId="0"/>
  </sheetViews>
  <sheetFormatPr defaultColWidth="11.5546875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50</v>
      </c>
    </row>
    <row r="4" spans="3:15" ht="14.4" customHeight="1" x14ac:dyDescent="0.3">
      <c r="G4" s="29" t="s">
        <v>19</v>
      </c>
      <c r="H4" s="27"/>
      <c r="I4" s="47" t="s">
        <v>42</v>
      </c>
      <c r="J4" s="47"/>
      <c r="K4" s="47"/>
    </row>
    <row r="5" spans="3:15" x14ac:dyDescent="0.3">
      <c r="C5" s="30" t="s">
        <v>60</v>
      </c>
      <c r="E5" s="41" t="s">
        <v>52</v>
      </c>
      <c r="F5" s="42"/>
      <c r="G5" s="9">
        <v>100</v>
      </c>
      <c r="H5" s="27"/>
      <c r="I5" s="47" t="s">
        <v>33</v>
      </c>
      <c r="J5" s="47"/>
      <c r="K5" s="47"/>
    </row>
    <row r="6" spans="3:15" x14ac:dyDescent="0.3">
      <c r="E6" s="43" t="s">
        <v>53</v>
      </c>
      <c r="F6" s="44"/>
      <c r="G6" s="9">
        <v>100</v>
      </c>
      <c r="H6" s="27"/>
      <c r="I6" s="2"/>
    </row>
    <row r="7" spans="3:15" x14ac:dyDescent="0.3">
      <c r="C7" s="32" t="s">
        <v>55</v>
      </c>
      <c r="D7" s="33" t="s">
        <v>56</v>
      </c>
      <c r="E7" s="45" t="s">
        <v>54</v>
      </c>
      <c r="F7" s="46"/>
      <c r="G7" s="9">
        <v>100</v>
      </c>
      <c r="H7" s="27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57</v>
      </c>
      <c r="F9" s="36"/>
      <c r="G9" s="36"/>
      <c r="H9" s="36"/>
      <c r="I9" s="36"/>
      <c r="J9" s="37" t="s">
        <v>58</v>
      </c>
      <c r="K9" s="37"/>
      <c r="L9" s="37"/>
      <c r="M9" s="37"/>
    </row>
    <row r="10" spans="3:15" x14ac:dyDescent="0.3">
      <c r="E10" s="34" t="s">
        <v>79</v>
      </c>
      <c r="F10" s="34" t="s">
        <v>1</v>
      </c>
      <c r="G10" s="34" t="s">
        <v>2</v>
      </c>
      <c r="H10" s="34" t="s">
        <v>59</v>
      </c>
      <c r="I10" s="34" t="s">
        <v>20</v>
      </c>
      <c r="J10" s="35" t="s">
        <v>79</v>
      </c>
      <c r="K10" s="35" t="s">
        <v>1</v>
      </c>
      <c r="L10" s="35" t="s">
        <v>59</v>
      </c>
      <c r="M10" s="35" t="s">
        <v>20</v>
      </c>
      <c r="O10" s="4" t="s">
        <v>61</v>
      </c>
    </row>
    <row r="11" spans="3:15" x14ac:dyDescent="0.3">
      <c r="D11" s="5" t="s">
        <v>30</v>
      </c>
      <c r="E11" s="6">
        <v>1</v>
      </c>
      <c r="F11" s="6">
        <v>6</v>
      </c>
      <c r="G11" s="7">
        <v>0.6</v>
      </c>
      <c r="H11" s="8">
        <f t="shared" ref="H11:H13" si="0">ROUND(($G$5*G11)/2.5,0)*2.5</f>
        <v>60</v>
      </c>
      <c r="I11" s="9"/>
      <c r="J11" s="25"/>
      <c r="K11" s="25"/>
      <c r="L11" s="25"/>
      <c r="M11" s="25"/>
    </row>
    <row r="12" spans="3:15" x14ac:dyDescent="0.3">
      <c r="D12" s="5"/>
      <c r="E12" s="6">
        <v>1</v>
      </c>
      <c r="F12" s="6">
        <v>5</v>
      </c>
      <c r="G12" s="7">
        <v>0.65</v>
      </c>
      <c r="H12" s="8">
        <f t="shared" si="0"/>
        <v>65</v>
      </c>
      <c r="I12" s="9"/>
      <c r="J12" s="25"/>
      <c r="K12" s="25"/>
      <c r="L12" s="25"/>
      <c r="M12" s="25"/>
    </row>
    <row r="13" spans="3:15" x14ac:dyDescent="0.3">
      <c r="D13" s="5"/>
      <c r="E13" s="6">
        <v>2</v>
      </c>
      <c r="F13" s="6">
        <v>7</v>
      </c>
      <c r="G13" s="7">
        <v>0.7</v>
      </c>
      <c r="H13" s="8">
        <f t="shared" si="0"/>
        <v>70</v>
      </c>
      <c r="I13" s="9" t="s">
        <v>21</v>
      </c>
      <c r="J13" s="9"/>
      <c r="K13" s="9"/>
      <c r="L13" s="9"/>
      <c r="M13" s="9"/>
    </row>
    <row r="14" spans="3:15" x14ac:dyDescent="0.3">
      <c r="D14" s="10" t="s">
        <v>63</v>
      </c>
      <c r="E14" s="11">
        <v>1</v>
      </c>
      <c r="F14" s="11">
        <v>5</v>
      </c>
      <c r="G14" s="12">
        <v>0.6</v>
      </c>
      <c r="H14" s="13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4"/>
      <c r="E15" s="11">
        <v>1</v>
      </c>
      <c r="F15" s="11">
        <v>4</v>
      </c>
      <c r="G15" s="12">
        <v>0.67500000000000004</v>
      </c>
      <c r="H15" s="13">
        <f>ROUND(($G$6*G15)/2.5,0)*2.5</f>
        <v>67.5</v>
      </c>
      <c r="I15" s="9"/>
      <c r="J15" s="9"/>
      <c r="K15" s="9"/>
      <c r="L15" s="9"/>
      <c r="M15" s="9"/>
    </row>
    <row r="16" spans="3:15" x14ac:dyDescent="0.3">
      <c r="D16" s="14"/>
      <c r="E16" s="11">
        <v>3</v>
      </c>
      <c r="F16" s="11">
        <v>6</v>
      </c>
      <c r="G16" s="12">
        <v>0.75</v>
      </c>
      <c r="H16" s="13">
        <f>ROUND(($G$6*G16)/2.5,0)*2.5</f>
        <v>75</v>
      </c>
      <c r="I16" s="9" t="s">
        <v>12</v>
      </c>
      <c r="J16" s="9"/>
      <c r="K16" s="9"/>
      <c r="L16" s="9"/>
      <c r="M16" s="9"/>
    </row>
    <row r="17" spans="3:15" x14ac:dyDescent="0.3">
      <c r="D17" s="15" t="s">
        <v>78</v>
      </c>
      <c r="E17" s="16">
        <v>1</v>
      </c>
      <c r="F17" s="16">
        <v>5</v>
      </c>
      <c r="G17" s="17">
        <v>0.6</v>
      </c>
      <c r="H17" s="18">
        <f t="shared" ref="H17:H19" si="1">ROUND(($G$7*G17)/2.5,0)*2.5</f>
        <v>60</v>
      </c>
      <c r="I17" s="9"/>
      <c r="J17" s="9"/>
      <c r="K17" s="9"/>
      <c r="L17" s="9"/>
      <c r="M17" s="9"/>
    </row>
    <row r="18" spans="3:15" x14ac:dyDescent="0.3">
      <c r="D18" s="26" t="s">
        <v>64</v>
      </c>
      <c r="E18" s="16">
        <v>1</v>
      </c>
      <c r="F18" s="16">
        <v>3</v>
      </c>
      <c r="G18" s="17">
        <v>0.67500000000000004</v>
      </c>
      <c r="H18" s="18">
        <f t="shared" si="1"/>
        <v>67.5</v>
      </c>
      <c r="I18" s="9"/>
      <c r="J18" s="9"/>
      <c r="K18" s="9"/>
      <c r="L18" s="9"/>
      <c r="M18" s="9"/>
    </row>
    <row r="19" spans="3:15" x14ac:dyDescent="0.3">
      <c r="D19" s="28"/>
      <c r="E19" s="16">
        <v>2</v>
      </c>
      <c r="F19" s="16">
        <v>4</v>
      </c>
      <c r="G19" s="17">
        <v>0.75</v>
      </c>
      <c r="H19" s="18">
        <f t="shared" si="1"/>
        <v>75</v>
      </c>
      <c r="I19" s="9" t="s">
        <v>21</v>
      </c>
      <c r="J19" s="9"/>
      <c r="K19" s="9"/>
      <c r="L19" s="9"/>
      <c r="M19" s="9"/>
    </row>
    <row r="20" spans="3:15" x14ac:dyDescent="0.3">
      <c r="D20" s="19" t="s">
        <v>76</v>
      </c>
      <c r="E20" s="20">
        <v>2</v>
      </c>
      <c r="F20" s="20" t="s">
        <v>25</v>
      </c>
      <c r="G20" s="21"/>
      <c r="H20" s="20" t="s">
        <v>23</v>
      </c>
      <c r="I20" s="9"/>
      <c r="J20" s="9"/>
      <c r="K20" s="9"/>
      <c r="L20" s="9"/>
      <c r="M20" s="9"/>
    </row>
    <row r="21" spans="3:15" x14ac:dyDescent="0.3">
      <c r="D21" s="19" t="s">
        <v>65</v>
      </c>
      <c r="E21" s="20">
        <v>1</v>
      </c>
      <c r="F21" s="20" t="s">
        <v>22</v>
      </c>
      <c r="G21" s="21"/>
      <c r="H21" s="20" t="s">
        <v>23</v>
      </c>
      <c r="I21" s="9"/>
      <c r="J21" s="9"/>
      <c r="K21" s="9"/>
      <c r="L21" s="9"/>
      <c r="M21" s="9"/>
    </row>
    <row r="22" spans="3:15" ht="15" thickBot="1" x14ac:dyDescent="0.35">
      <c r="D22" s="19" t="s">
        <v>66</v>
      </c>
      <c r="E22" s="20">
        <v>1</v>
      </c>
      <c r="F22" s="20" t="s">
        <v>9</v>
      </c>
      <c r="G22" s="21"/>
      <c r="H22" s="20" t="s">
        <v>10</v>
      </c>
      <c r="I22" s="9"/>
      <c r="J22" s="9"/>
      <c r="K22" s="9"/>
      <c r="L22" s="9"/>
      <c r="M22" s="9"/>
    </row>
    <row r="23" spans="3:15" ht="15" thickBot="1" x14ac:dyDescent="0.35">
      <c r="I23" s="38" t="s">
        <v>51</v>
      </c>
      <c r="J23" s="39"/>
      <c r="K23" s="39"/>
      <c r="L23" s="40"/>
      <c r="M23" s="31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11</v>
      </c>
      <c r="E25" s="36" t="s">
        <v>57</v>
      </c>
      <c r="F25" s="36"/>
      <c r="G25" s="36"/>
      <c r="H25" s="36"/>
      <c r="I25" s="36"/>
      <c r="J25" s="37" t="s">
        <v>58</v>
      </c>
      <c r="K25" s="37"/>
      <c r="L25" s="37"/>
      <c r="M25" s="37"/>
    </row>
    <row r="26" spans="3:15" x14ac:dyDescent="0.3">
      <c r="E26" s="34" t="s">
        <v>79</v>
      </c>
      <c r="F26" s="34" t="s">
        <v>1</v>
      </c>
      <c r="G26" s="34" t="s">
        <v>2</v>
      </c>
      <c r="H26" s="34" t="s">
        <v>59</v>
      </c>
      <c r="I26" s="34" t="s">
        <v>20</v>
      </c>
      <c r="J26" s="35" t="s">
        <v>79</v>
      </c>
      <c r="K26" s="35" t="s">
        <v>1</v>
      </c>
      <c r="L26" s="35" t="s">
        <v>59</v>
      </c>
      <c r="M26" s="35" t="s">
        <v>20</v>
      </c>
      <c r="O26" s="4" t="s">
        <v>61</v>
      </c>
    </row>
    <row r="27" spans="3:15" x14ac:dyDescent="0.3">
      <c r="D27" s="5" t="s">
        <v>73</v>
      </c>
      <c r="E27" s="6">
        <v>1</v>
      </c>
      <c r="F27" s="6">
        <v>5</v>
      </c>
      <c r="G27" s="7">
        <v>0.6</v>
      </c>
      <c r="H27" s="8">
        <f t="shared" ref="H27:H30" si="2">ROUND(($G$5*G27)/2.5,0)*2.5</f>
        <v>60</v>
      </c>
      <c r="I27" s="9"/>
      <c r="J27" s="25"/>
      <c r="K27" s="25"/>
      <c r="L27" s="25"/>
      <c r="M27" s="25"/>
    </row>
    <row r="28" spans="3:15" x14ac:dyDescent="0.3">
      <c r="D28" s="24"/>
      <c r="E28" s="6">
        <v>1</v>
      </c>
      <c r="F28" s="6">
        <v>4</v>
      </c>
      <c r="G28" s="7">
        <v>0.7</v>
      </c>
      <c r="H28" s="8">
        <f t="shared" si="2"/>
        <v>70</v>
      </c>
      <c r="I28" s="9"/>
      <c r="J28" s="9"/>
      <c r="K28" s="9"/>
      <c r="L28" s="9"/>
      <c r="M28" s="9"/>
    </row>
    <row r="29" spans="3:15" x14ac:dyDescent="0.3">
      <c r="D29" s="5"/>
      <c r="E29" s="6">
        <v>1</v>
      </c>
      <c r="F29" s="6">
        <v>2</v>
      </c>
      <c r="G29" s="7">
        <v>0.75</v>
      </c>
      <c r="H29" s="8">
        <f t="shared" si="2"/>
        <v>75</v>
      </c>
      <c r="I29" s="9"/>
      <c r="J29" s="9"/>
      <c r="K29" s="9"/>
      <c r="L29" s="9"/>
      <c r="M29" s="9"/>
    </row>
    <row r="30" spans="3:15" x14ac:dyDescent="0.3">
      <c r="D30" s="5"/>
      <c r="E30" s="6">
        <v>4</v>
      </c>
      <c r="F30" s="6">
        <v>3</v>
      </c>
      <c r="G30" s="7">
        <v>0.8</v>
      </c>
      <c r="H30" s="8">
        <f t="shared" si="2"/>
        <v>80</v>
      </c>
      <c r="I30" s="9" t="s">
        <v>21</v>
      </c>
      <c r="J30" s="9"/>
      <c r="K30" s="9"/>
      <c r="L30" s="9"/>
      <c r="M30" s="9"/>
    </row>
    <row r="31" spans="3:15" x14ac:dyDescent="0.3">
      <c r="D31" s="10" t="s">
        <v>80</v>
      </c>
      <c r="E31" s="11">
        <v>1</v>
      </c>
      <c r="F31" s="11">
        <v>7</v>
      </c>
      <c r="G31" s="12"/>
      <c r="H31" s="13" t="s">
        <v>15</v>
      </c>
      <c r="I31" s="9"/>
      <c r="J31" s="9"/>
      <c r="K31" s="9"/>
      <c r="L31" s="9"/>
      <c r="M31" s="9"/>
    </row>
    <row r="32" spans="3:15" x14ac:dyDescent="0.3">
      <c r="D32" s="10"/>
      <c r="E32" s="11">
        <v>2</v>
      </c>
      <c r="F32" s="11">
        <v>7</v>
      </c>
      <c r="G32" s="12"/>
      <c r="H32" s="13" t="s">
        <v>16</v>
      </c>
      <c r="I32" s="9" t="s">
        <v>12</v>
      </c>
      <c r="J32" s="9"/>
      <c r="K32" s="9"/>
      <c r="L32" s="9"/>
      <c r="M32" s="9"/>
    </row>
    <row r="33" spans="3:15" x14ac:dyDescent="0.3">
      <c r="D33" s="10" t="s">
        <v>67</v>
      </c>
      <c r="E33" s="11">
        <v>1</v>
      </c>
      <c r="F33" s="11">
        <v>5</v>
      </c>
      <c r="G33" s="12"/>
      <c r="H33" s="13" t="s">
        <v>15</v>
      </c>
      <c r="I33" s="9"/>
      <c r="J33" s="9"/>
      <c r="K33" s="9"/>
      <c r="L33" s="9"/>
      <c r="M33" s="9"/>
    </row>
    <row r="34" spans="3:15" x14ac:dyDescent="0.3">
      <c r="D34" s="10"/>
      <c r="E34" s="11">
        <v>1</v>
      </c>
      <c r="F34" s="11">
        <v>5</v>
      </c>
      <c r="G34" s="12"/>
      <c r="H34" s="13" t="s">
        <v>16</v>
      </c>
      <c r="I34" s="9" t="s">
        <v>12</v>
      </c>
      <c r="J34" s="9"/>
      <c r="K34" s="9"/>
      <c r="L34" s="9"/>
      <c r="M34" s="9"/>
    </row>
    <row r="35" spans="3:15" x14ac:dyDescent="0.3">
      <c r="D35" s="19" t="s">
        <v>68</v>
      </c>
      <c r="E35" s="20">
        <v>3</v>
      </c>
      <c r="F35" s="20" t="s">
        <v>25</v>
      </c>
      <c r="G35" s="21"/>
      <c r="H35" s="20" t="s">
        <v>8</v>
      </c>
      <c r="I35" s="9"/>
      <c r="J35" s="9"/>
      <c r="K35" s="9"/>
      <c r="L35" s="9"/>
      <c r="M35" s="9"/>
    </row>
    <row r="36" spans="3:15" x14ac:dyDescent="0.3">
      <c r="D36" s="19" t="s">
        <v>77</v>
      </c>
      <c r="E36" s="20">
        <v>2</v>
      </c>
      <c r="F36" s="20" t="s">
        <v>28</v>
      </c>
      <c r="G36" s="20"/>
      <c r="H36" s="20" t="s">
        <v>23</v>
      </c>
      <c r="I36" s="9"/>
      <c r="J36" s="9"/>
      <c r="K36" s="9"/>
      <c r="L36" s="9"/>
      <c r="M36" s="9"/>
    </row>
    <row r="37" spans="3:15" ht="15" thickBot="1" x14ac:dyDescent="0.35">
      <c r="D37" s="19" t="s">
        <v>69</v>
      </c>
      <c r="E37" s="20">
        <v>1</v>
      </c>
      <c r="F37" s="20" t="s">
        <v>7</v>
      </c>
      <c r="G37" s="21"/>
      <c r="H37" s="20" t="s">
        <v>10</v>
      </c>
      <c r="I37" s="9"/>
      <c r="J37" s="9"/>
      <c r="K37" s="9"/>
      <c r="L37" s="9"/>
      <c r="M37" s="9"/>
    </row>
    <row r="38" spans="3:15" ht="15" thickBot="1" x14ac:dyDescent="0.35">
      <c r="I38" s="38" t="s">
        <v>51</v>
      </c>
      <c r="J38" s="39"/>
      <c r="K38" s="39"/>
      <c r="L38" s="40"/>
      <c r="M38" s="31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6" t="s">
        <v>57</v>
      </c>
      <c r="F40" s="36"/>
      <c r="G40" s="36"/>
      <c r="H40" s="36"/>
      <c r="I40" s="36"/>
      <c r="J40" s="37" t="s">
        <v>58</v>
      </c>
      <c r="K40" s="37"/>
      <c r="L40" s="37"/>
      <c r="M40" s="37"/>
    </row>
    <row r="41" spans="3:15" x14ac:dyDescent="0.3">
      <c r="E41" s="34" t="s">
        <v>79</v>
      </c>
      <c r="F41" s="34" t="s">
        <v>1</v>
      </c>
      <c r="G41" s="34" t="s">
        <v>2</v>
      </c>
      <c r="H41" s="34" t="s">
        <v>59</v>
      </c>
      <c r="I41" s="34" t="s">
        <v>20</v>
      </c>
      <c r="J41" s="35" t="s">
        <v>79</v>
      </c>
      <c r="K41" s="35" t="s">
        <v>1</v>
      </c>
      <c r="L41" s="35" t="s">
        <v>59</v>
      </c>
      <c r="M41" s="35" t="s">
        <v>20</v>
      </c>
      <c r="O41" s="4" t="s">
        <v>61</v>
      </c>
    </row>
    <row r="42" spans="3:15" x14ac:dyDescent="0.3">
      <c r="D42" s="5" t="s">
        <v>24</v>
      </c>
      <c r="E42" s="6">
        <v>1</v>
      </c>
      <c r="F42" s="6">
        <v>4</v>
      </c>
      <c r="G42" s="7">
        <v>0.6</v>
      </c>
      <c r="H42" s="8">
        <f t="shared" ref="H42:H44" si="3">ROUND(($G$5*G42)/2.5,0)*2.5</f>
        <v>60</v>
      </c>
      <c r="I42" s="9"/>
      <c r="J42" s="25"/>
      <c r="K42" s="25"/>
      <c r="L42" s="25"/>
      <c r="M42" s="25"/>
    </row>
    <row r="43" spans="3:15" x14ac:dyDescent="0.3">
      <c r="D43" s="5"/>
      <c r="E43" s="6">
        <v>1</v>
      </c>
      <c r="F43" s="6">
        <v>3</v>
      </c>
      <c r="G43" s="7">
        <v>0.65</v>
      </c>
      <c r="H43" s="8">
        <f t="shared" si="3"/>
        <v>65</v>
      </c>
      <c r="I43" s="9"/>
      <c r="J43" s="25"/>
      <c r="K43" s="25"/>
      <c r="L43" s="25"/>
      <c r="M43" s="25"/>
    </row>
    <row r="44" spans="3:15" x14ac:dyDescent="0.3">
      <c r="D44" s="24"/>
      <c r="E44" s="6">
        <v>2</v>
      </c>
      <c r="F44" s="6">
        <v>2</v>
      </c>
      <c r="G44" s="7">
        <v>0.7</v>
      </c>
      <c r="H44" s="8">
        <f t="shared" si="3"/>
        <v>70</v>
      </c>
      <c r="I44" s="9" t="s">
        <v>21</v>
      </c>
      <c r="J44" s="9"/>
      <c r="K44" s="9"/>
      <c r="L44" s="9"/>
      <c r="M44" s="9"/>
    </row>
    <row r="45" spans="3:15" x14ac:dyDescent="0.3">
      <c r="D45" s="10" t="s">
        <v>70</v>
      </c>
      <c r="E45" s="11">
        <v>1</v>
      </c>
      <c r="F45" s="11">
        <v>5</v>
      </c>
      <c r="G45" s="12"/>
      <c r="H45" s="13" t="s">
        <v>15</v>
      </c>
      <c r="I45" s="9"/>
      <c r="J45" s="9"/>
      <c r="K45" s="9"/>
      <c r="L45" s="9"/>
      <c r="M45" s="9"/>
    </row>
    <row r="46" spans="3:15" x14ac:dyDescent="0.3">
      <c r="D46" s="10"/>
      <c r="E46" s="11">
        <v>2</v>
      </c>
      <c r="F46" s="11">
        <v>5</v>
      </c>
      <c r="G46" s="12"/>
      <c r="H46" s="13" t="s">
        <v>16</v>
      </c>
      <c r="I46" s="9" t="s">
        <v>12</v>
      </c>
      <c r="J46" s="9"/>
      <c r="K46" s="9"/>
      <c r="L46" s="9"/>
      <c r="M46" s="9"/>
    </row>
    <row r="47" spans="3:15" x14ac:dyDescent="0.3">
      <c r="D47" s="10" t="s">
        <v>71</v>
      </c>
      <c r="E47" s="11">
        <v>1</v>
      </c>
      <c r="F47" s="11">
        <v>6</v>
      </c>
      <c r="G47" s="12"/>
      <c r="H47" s="13" t="s">
        <v>15</v>
      </c>
      <c r="I47" s="9"/>
      <c r="J47" s="9"/>
      <c r="K47" s="9"/>
      <c r="L47" s="9"/>
      <c r="M47" s="9"/>
    </row>
    <row r="48" spans="3:15" x14ac:dyDescent="0.3">
      <c r="D48" s="10"/>
      <c r="E48" s="11">
        <v>1</v>
      </c>
      <c r="F48" s="11">
        <v>6</v>
      </c>
      <c r="G48" s="12"/>
      <c r="H48" s="13" t="s">
        <v>16</v>
      </c>
      <c r="I48" s="9" t="s">
        <v>12</v>
      </c>
      <c r="J48" s="9"/>
      <c r="K48" s="9"/>
      <c r="L48" s="9"/>
      <c r="M48" s="9"/>
    </row>
    <row r="49" spans="4:13" x14ac:dyDescent="0.3">
      <c r="D49" s="15" t="s">
        <v>72</v>
      </c>
      <c r="E49" s="16">
        <v>1</v>
      </c>
      <c r="F49" s="16">
        <v>5</v>
      </c>
      <c r="G49" s="17">
        <v>0.6</v>
      </c>
      <c r="H49" s="18">
        <f>ROUND(($G$7*G49)/2.5,0)*2.5</f>
        <v>60</v>
      </c>
      <c r="I49" s="9"/>
      <c r="J49" s="9"/>
      <c r="K49" s="9"/>
      <c r="L49" s="9"/>
      <c r="M49" s="9"/>
    </row>
    <row r="50" spans="4:13" x14ac:dyDescent="0.3">
      <c r="D50" s="15"/>
      <c r="E50" s="16">
        <v>1</v>
      </c>
      <c r="F50" s="16">
        <v>4</v>
      </c>
      <c r="G50" s="17">
        <v>0.67500000000000004</v>
      </c>
      <c r="H50" s="18">
        <f>ROUND(($G$7*G50)/2.5,0)*2.5</f>
        <v>67.5</v>
      </c>
      <c r="I50" s="9"/>
      <c r="J50" s="9"/>
      <c r="K50" s="9"/>
      <c r="L50" s="9"/>
      <c r="M50" s="9"/>
    </row>
    <row r="51" spans="4:13" x14ac:dyDescent="0.3">
      <c r="D51" s="15"/>
      <c r="E51" s="16">
        <v>1</v>
      </c>
      <c r="F51" s="16">
        <v>3</v>
      </c>
      <c r="G51" s="17">
        <v>0.72499999999999998</v>
      </c>
      <c r="H51" s="18">
        <f>ROUND(($G$7*G51)/2.5,0)*2.5</f>
        <v>72.5</v>
      </c>
      <c r="I51" s="9"/>
      <c r="J51" s="9"/>
      <c r="K51" s="9"/>
      <c r="L51" s="9"/>
      <c r="M51" s="9"/>
    </row>
    <row r="52" spans="4:13" x14ac:dyDescent="0.3">
      <c r="D52" s="15"/>
      <c r="E52" s="16">
        <v>3</v>
      </c>
      <c r="F52" s="16">
        <v>3</v>
      </c>
      <c r="G52" s="17">
        <v>0.77500000000000002</v>
      </c>
      <c r="H52" s="18">
        <f>ROUND(($G$7*G52)/2.5,0)*2.5</f>
        <v>77.5</v>
      </c>
      <c r="I52" s="9" t="s">
        <v>40</v>
      </c>
      <c r="J52" s="9"/>
      <c r="K52" s="9"/>
      <c r="L52" s="9"/>
      <c r="M52" s="9"/>
    </row>
    <row r="53" spans="4:13" x14ac:dyDescent="0.3">
      <c r="D53" s="19" t="s">
        <v>74</v>
      </c>
      <c r="E53" s="20">
        <v>2</v>
      </c>
      <c r="F53" s="20" t="s">
        <v>31</v>
      </c>
      <c r="G53" s="20"/>
      <c r="H53" s="20" t="s">
        <v>23</v>
      </c>
      <c r="I53" s="9"/>
      <c r="J53" s="9"/>
      <c r="K53" s="9"/>
      <c r="L53" s="9"/>
      <c r="M53" s="9"/>
    </row>
    <row r="54" spans="4:13" x14ac:dyDescent="0.3">
      <c r="D54" s="19" t="s">
        <v>68</v>
      </c>
      <c r="E54" s="20">
        <v>3</v>
      </c>
      <c r="F54" s="20" t="s">
        <v>32</v>
      </c>
      <c r="G54" s="20"/>
      <c r="H54" s="20" t="s">
        <v>10</v>
      </c>
      <c r="I54" s="22"/>
      <c r="J54" s="9"/>
      <c r="K54" s="9"/>
      <c r="L54" s="9"/>
      <c r="M54" s="9"/>
    </row>
    <row r="55" spans="4:13" ht="15" thickBot="1" x14ac:dyDescent="0.35">
      <c r="D55" s="19" t="s">
        <v>17</v>
      </c>
      <c r="E55" s="20">
        <v>3</v>
      </c>
      <c r="F55" s="20" t="s">
        <v>29</v>
      </c>
      <c r="G55" s="20"/>
      <c r="H55" s="20" t="s">
        <v>18</v>
      </c>
      <c r="I55" s="22"/>
      <c r="J55" s="22"/>
      <c r="K55" s="22"/>
      <c r="L55" s="22"/>
      <c r="M55" s="9"/>
    </row>
    <row r="56" spans="4:13" ht="15" thickBot="1" x14ac:dyDescent="0.35">
      <c r="I56" s="38" t="s">
        <v>51</v>
      </c>
      <c r="J56" s="39"/>
      <c r="K56" s="39"/>
      <c r="L56" s="40"/>
      <c r="M56" s="31"/>
    </row>
  </sheetData>
  <mergeCells count="14">
    <mergeCell ref="E40:I40"/>
    <mergeCell ref="J40:M40"/>
    <mergeCell ref="I56:L56"/>
    <mergeCell ref="E5:F5"/>
    <mergeCell ref="E6:F6"/>
    <mergeCell ref="E7:F7"/>
    <mergeCell ref="E9:I9"/>
    <mergeCell ref="J9:M9"/>
    <mergeCell ref="I23:L23"/>
    <mergeCell ref="I4:K4"/>
    <mergeCell ref="I5:K5"/>
    <mergeCell ref="E25:I25"/>
    <mergeCell ref="J25:M25"/>
    <mergeCell ref="I38:L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Uge 1 - Intro</vt:lpstr>
      <vt:lpstr>Uge 2</vt:lpstr>
      <vt:lpstr>Uge 3</vt:lpstr>
      <vt:lpstr>Uge 4</vt:lpstr>
      <vt:lpstr>Uge 5</vt:lpstr>
      <vt:lpstr>Uge 6</vt:lpstr>
      <vt:lpstr>Uge 7</vt:lpstr>
      <vt:lpstr>Uge 8 - Deload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Peter Andersen</cp:lastModifiedBy>
  <dcterms:created xsi:type="dcterms:W3CDTF">2021-01-30T12:27:56Z</dcterms:created>
  <dcterms:modified xsi:type="dcterms:W3CDTF">2021-05-06T07:16:12Z</dcterms:modified>
</cp:coreProperties>
</file>