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216" documentId="13_ncr:1_{ABC913DE-E577-4949-9D63-754D3678ABA2}" xr6:coauthVersionLast="46" xr6:coauthVersionMax="46" xr10:uidLastSave="{24FF17C7-B66C-4D5F-B754-C948772BBA02}"/>
  <bookViews>
    <workbookView xWindow="-108" yWindow="-108" windowWidth="23256" windowHeight="12576" xr2:uid="{002AA90C-EEFF-492C-9055-C935DBD092E5}"/>
  </bookViews>
  <sheets>
    <sheet name="Uge 1" sheetId="10" r:id="rId1"/>
    <sheet name="Uge 2" sheetId="11" r:id="rId2"/>
    <sheet name="Uge 3" sheetId="12" r:id="rId3"/>
    <sheet name="Uge 4" sheetId="9" r:id="rId4"/>
    <sheet name="Uge 5" sheetId="5" r:id="rId5"/>
    <sheet name="Uge 6" sheetId="6" r:id="rId6"/>
    <sheet name="Uge 7" sheetId="7" r:id="rId7"/>
    <sheet name="Uge 8 - Stævneuge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6" l="1"/>
  <c r="H14" i="7" l="1"/>
  <c r="H13" i="7"/>
  <c r="H12" i="7"/>
  <c r="H11" i="7"/>
  <c r="H56" i="7"/>
  <c r="H32" i="7"/>
  <c r="H33" i="7"/>
  <c r="H64" i="7"/>
  <c r="H63" i="7"/>
  <c r="H62" i="7"/>
  <c r="H61" i="7"/>
  <c r="H60" i="7"/>
  <c r="H59" i="7"/>
  <c r="H55" i="7"/>
  <c r="H54" i="7"/>
  <c r="H53" i="7"/>
  <c r="H52" i="7"/>
  <c r="H51" i="7"/>
  <c r="H50" i="7"/>
  <c r="H49" i="7"/>
  <c r="H48" i="7"/>
  <c r="H47" i="7"/>
  <c r="H41" i="7"/>
  <c r="H40" i="7"/>
  <c r="H39" i="7"/>
  <c r="H38" i="7"/>
  <c r="H37" i="7"/>
  <c r="H36" i="7"/>
  <c r="H35" i="7"/>
  <c r="H34" i="7"/>
  <c r="H31" i="7"/>
  <c r="H30" i="7"/>
  <c r="H24" i="7"/>
  <c r="H23" i="7"/>
  <c r="H22" i="7"/>
  <c r="H21" i="7"/>
  <c r="H15" i="7"/>
  <c r="H68" i="6"/>
  <c r="H67" i="6"/>
  <c r="H42" i="6"/>
  <c r="H15" i="6"/>
  <c r="H66" i="6"/>
  <c r="H65" i="6"/>
  <c r="H64" i="6"/>
  <c r="H63" i="6"/>
  <c r="H62" i="6"/>
  <c r="H57" i="6"/>
  <c r="H56" i="6"/>
  <c r="H55" i="6"/>
  <c r="H54" i="6"/>
  <c r="H53" i="6"/>
  <c r="H52" i="6"/>
  <c r="H51" i="6"/>
  <c r="H50" i="6"/>
  <c r="H49" i="6"/>
  <c r="H41" i="6"/>
  <c r="H40" i="6"/>
  <c r="H39" i="6"/>
  <c r="H38" i="6"/>
  <c r="H37" i="6"/>
  <c r="H36" i="6"/>
  <c r="H35" i="6"/>
  <c r="H34" i="6"/>
  <c r="H33" i="6"/>
  <c r="H26" i="6"/>
  <c r="H25" i="6"/>
  <c r="H24" i="6"/>
  <c r="H23" i="6"/>
  <c r="H22" i="6"/>
  <c r="H14" i="6"/>
  <c r="H13" i="6"/>
  <c r="H12" i="6"/>
  <c r="H11" i="6"/>
  <c r="H37" i="5"/>
  <c r="H38" i="5"/>
  <c r="H39" i="5"/>
  <c r="H40" i="5"/>
  <c r="H50" i="5" l="1"/>
  <c r="H49" i="5"/>
  <c r="H48" i="5"/>
  <c r="H47" i="5"/>
  <c r="H63" i="5"/>
  <c r="H62" i="5"/>
  <c r="H61" i="5"/>
  <c r="H60" i="5"/>
  <c r="H59" i="5"/>
  <c r="H55" i="5"/>
  <c r="H54" i="5"/>
  <c r="H53" i="5"/>
  <c r="H52" i="5"/>
  <c r="H51" i="5"/>
  <c r="H36" i="5"/>
  <c r="H35" i="5"/>
  <c r="H34" i="5"/>
  <c r="H33" i="5"/>
  <c r="H32" i="5"/>
  <c r="H25" i="5"/>
  <c r="H24" i="5"/>
  <c r="H23" i="5"/>
  <c r="H22" i="5"/>
  <c r="H21" i="5"/>
  <c r="H14" i="5"/>
  <c r="H13" i="5"/>
  <c r="H12" i="5"/>
  <c r="H11" i="5"/>
  <c r="H15" i="9"/>
  <c r="H38" i="9"/>
  <c r="H54" i="9"/>
  <c r="H56" i="9"/>
  <c r="H19" i="13" l="1"/>
  <c r="H18" i="13"/>
  <c r="H34" i="13"/>
  <c r="H33" i="13"/>
  <c r="H32" i="13"/>
  <c r="H31" i="13"/>
  <c r="H30" i="13"/>
  <c r="H29" i="13"/>
  <c r="H16" i="13"/>
  <c r="H24" i="13"/>
  <c r="H23" i="13"/>
  <c r="H22" i="13"/>
  <c r="H21" i="13"/>
  <c r="H20" i="13"/>
  <c r="H17" i="13"/>
  <c r="H15" i="13"/>
  <c r="H14" i="13"/>
  <c r="H13" i="13"/>
  <c r="H12" i="13"/>
  <c r="H11" i="13"/>
  <c r="H65" i="9"/>
  <c r="H64" i="9"/>
  <c r="H63" i="9"/>
  <c r="H62" i="9"/>
  <c r="H61" i="9"/>
  <c r="H60" i="9"/>
  <c r="H57" i="9"/>
  <c r="H55" i="9"/>
  <c r="H53" i="9"/>
  <c r="H52" i="9"/>
  <c r="H39" i="9"/>
  <c r="H37" i="9"/>
  <c r="H36" i="9"/>
  <c r="H35" i="9"/>
  <c r="H34" i="9"/>
  <c r="H27" i="9"/>
  <c r="H26" i="9"/>
  <c r="H25" i="9"/>
  <c r="H24" i="9"/>
  <c r="H23" i="9"/>
  <c r="H19" i="9"/>
  <c r="H18" i="9"/>
  <c r="H17" i="9"/>
  <c r="H16" i="9"/>
  <c r="H14" i="9"/>
  <c r="H13" i="9"/>
  <c r="H12" i="9"/>
  <c r="H11" i="9"/>
  <c r="H55" i="10"/>
  <c r="H16" i="10"/>
  <c r="H16" i="11"/>
  <c r="H16" i="12"/>
  <c r="H51" i="12"/>
  <c r="H50" i="12"/>
  <c r="H60" i="12"/>
  <c r="H59" i="12"/>
  <c r="H58" i="12"/>
  <c r="H57" i="12"/>
  <c r="H56" i="12"/>
  <c r="H55" i="12"/>
  <c r="H52" i="12"/>
  <c r="H49" i="12"/>
  <c r="H39" i="12"/>
  <c r="H38" i="12"/>
  <c r="H37" i="12"/>
  <c r="H36" i="12"/>
  <c r="H35" i="12"/>
  <c r="H34" i="12"/>
  <c r="H33" i="12"/>
  <c r="H32" i="12"/>
  <c r="H25" i="12"/>
  <c r="H24" i="12"/>
  <c r="H23" i="12"/>
  <c r="H22" i="12"/>
  <c r="H21" i="12"/>
  <c r="H20" i="12"/>
  <c r="H19" i="12"/>
  <c r="H18" i="12"/>
  <c r="H17" i="12"/>
  <c r="H15" i="12"/>
  <c r="H14" i="12"/>
  <c r="H13" i="12"/>
  <c r="H12" i="12"/>
  <c r="H11" i="12"/>
  <c r="H57" i="11"/>
  <c r="H56" i="11"/>
  <c r="H55" i="11"/>
  <c r="H54" i="11"/>
  <c r="H51" i="11"/>
  <c r="H50" i="11"/>
  <c r="H49" i="11"/>
  <c r="H39" i="11"/>
  <c r="H38" i="11"/>
  <c r="H37" i="11"/>
  <c r="H36" i="11"/>
  <c r="H35" i="11"/>
  <c r="H34" i="11"/>
  <c r="H33" i="11"/>
  <c r="H32" i="11"/>
  <c r="H25" i="11"/>
  <c r="H24" i="11"/>
  <c r="H23" i="11"/>
  <c r="H22" i="11"/>
  <c r="H21" i="11"/>
  <c r="H20" i="11"/>
  <c r="H19" i="11"/>
  <c r="H18" i="11"/>
  <c r="H17" i="11"/>
  <c r="H15" i="11"/>
  <c r="H14" i="11"/>
  <c r="H13" i="11"/>
  <c r="H12" i="11"/>
  <c r="H11" i="11"/>
  <c r="H11" i="10"/>
  <c r="H12" i="10"/>
  <c r="H13" i="10"/>
  <c r="H14" i="10"/>
  <c r="H15" i="10"/>
  <c r="H17" i="10"/>
  <c r="H18" i="10"/>
  <c r="H19" i="10"/>
  <c r="H20" i="10"/>
  <c r="H21" i="10"/>
  <c r="H22" i="10"/>
  <c r="H23" i="10"/>
  <c r="H24" i="10"/>
  <c r="H25" i="10"/>
  <c r="H50" i="10"/>
  <c r="H59" i="10"/>
  <c r="H58" i="10"/>
  <c r="H57" i="10"/>
  <c r="H56" i="10"/>
  <c r="H54" i="10"/>
  <c r="H51" i="10"/>
  <c r="H49" i="10"/>
  <c r="H39" i="10"/>
  <c r="H38" i="10"/>
  <c r="H37" i="10"/>
  <c r="H36" i="10"/>
  <c r="H35" i="10"/>
  <c r="H34" i="10"/>
  <c r="H33" i="10"/>
  <c r="H32" i="10"/>
</calcChain>
</file>

<file path=xl/sharedStrings.xml><?xml version="1.0" encoding="utf-8"?>
<sst xmlns="http://schemas.openxmlformats.org/spreadsheetml/2006/main" count="770" uniqueCount="85">
  <si>
    <t>Dag 1</t>
  </si>
  <si>
    <t>REPS</t>
  </si>
  <si>
    <t>% 1RM</t>
  </si>
  <si>
    <t>2-4 RIR</t>
  </si>
  <si>
    <t>1-3 RIR</t>
  </si>
  <si>
    <t>Dag 2</t>
  </si>
  <si>
    <t>5-6 RIR</t>
  </si>
  <si>
    <t>3-4 RIR</t>
  </si>
  <si>
    <t xml:space="preserve"> 3-4</t>
  </si>
  <si>
    <t xml:space="preserve"> 2-4</t>
  </si>
  <si>
    <t>Dag 3</t>
  </si>
  <si>
    <t xml:space="preserve"> 3-5</t>
  </si>
  <si>
    <t xml:space="preserve"> 4-5</t>
  </si>
  <si>
    <t xml:space="preserve"> 7-12</t>
  </si>
  <si>
    <t>4-5 RIR</t>
  </si>
  <si>
    <t xml:space="preserve"> 7-10</t>
  </si>
  <si>
    <t xml:space="preserve"> 8-16</t>
  </si>
  <si>
    <t>Triceps - valgfri øvelse</t>
  </si>
  <si>
    <t xml:space="preserve"> 12-25</t>
  </si>
  <si>
    <t xml:space="preserve"> 12-20</t>
  </si>
  <si>
    <t xml:space="preserve"> 4-6</t>
  </si>
  <si>
    <t xml:space="preserve"> 2-3</t>
  </si>
  <si>
    <t>3-5 RIR</t>
  </si>
  <si>
    <t xml:space="preserve"> 10-12</t>
  </si>
  <si>
    <t xml:space="preserve"> 5-6</t>
  </si>
  <si>
    <t xml:space="preserve"> 1-3</t>
  </si>
  <si>
    <t>Klassisk</t>
  </si>
  <si>
    <t>For Dansk Styrkeløft Forbund</t>
  </si>
  <si>
    <t>RIR</t>
  </si>
  <si>
    <t>6 RIR</t>
  </si>
  <si>
    <t>4 RIR</t>
  </si>
  <si>
    <t>Paused squat - high bar</t>
  </si>
  <si>
    <t>1-2 RIR</t>
  </si>
  <si>
    <t>3 RIR</t>
  </si>
  <si>
    <t>5 RIR</t>
  </si>
  <si>
    <t>Dag 1 - mandag eller tirsdag</t>
  </si>
  <si>
    <t>Dag 2 - onsdag eller torsdag</t>
  </si>
  <si>
    <t xml:space="preserve"> 1-2</t>
  </si>
  <si>
    <t>2-3 RIR</t>
  </si>
  <si>
    <t>2 RIR</t>
  </si>
  <si>
    <t xml:space="preserve"> 1,5-2</t>
  </si>
  <si>
    <t xml:space="preserve"> 2-2,5</t>
  </si>
  <si>
    <t xml:space="preserve"> 3-3,5</t>
  </si>
  <si>
    <t xml:space="preserve"> 1-1,5</t>
  </si>
  <si>
    <t xml:space="preserve"> 1,5-2,5</t>
  </si>
  <si>
    <t xml:space="preserve"> 2,5-4</t>
  </si>
  <si>
    <t xml:space="preserve"> 2-3,5</t>
  </si>
  <si>
    <t xml:space="preserve"> 3,5-5</t>
  </si>
  <si>
    <t>ATLET:</t>
  </si>
  <si>
    <t>&lt;&gt;</t>
  </si>
  <si>
    <t>Udviklet af Bjarte Vik Larsen</t>
  </si>
  <si>
    <t>E1RM SQUAT</t>
  </si>
  <si>
    <t>E1RM BÆNKPRES</t>
  </si>
  <si>
    <t>E1RM DØDLØFT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</si>
  <si>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</si>
  <si>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</si>
  <si>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</si>
  <si>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</si>
  <si>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</si>
  <si>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</si>
  <si>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Face pull</t>
  </si>
  <si>
    <t>Stævneprogram - uge 1</t>
  </si>
  <si>
    <t>Stævneprogram - uge 2</t>
  </si>
  <si>
    <t>Stævneprogram - uge 3</t>
  </si>
  <si>
    <t>Stævneprogram - uge 4</t>
  </si>
  <si>
    <t>Stævneprogram - uge 5</t>
  </si>
  <si>
    <t>Stævneprogram - uge 6</t>
  </si>
  <si>
    <t>Stævneprogram - uge 7</t>
  </si>
  <si>
    <t>Stævneprogram - uge 8</t>
  </si>
  <si>
    <t>Bænkpres med 2 sek pause</t>
  </si>
  <si>
    <t>Spoto press - 1 sek pause lige over brystet</t>
  </si>
  <si>
    <t>Dødløft - konkurrence teknik</t>
  </si>
  <si>
    <t>Squat - konkurrence teknik</t>
  </si>
  <si>
    <t>Bænkpres med pause - smalt/medium greb</t>
  </si>
  <si>
    <t>Træk til mave - valgfri øvelse uden stres på korsryggen</t>
  </si>
  <si>
    <t>Push-ups med vægt eller mod elastik</t>
  </si>
  <si>
    <t>Hip thrust med vægt eller mod elastik - unilateral</t>
  </si>
  <si>
    <t>Bænkpres med pause - konkurrence teknik</t>
  </si>
  <si>
    <t>Bænkpres med pause - elastik festet oppe</t>
  </si>
  <si>
    <t>Chins/pull-ups/pulldown</t>
  </si>
  <si>
    <t>Step-ups eller bulgarsk squat</t>
  </si>
  <si>
    <t>Skulderpres med håndvægte - siddende på gulvet</t>
  </si>
  <si>
    <t>SÆT</t>
  </si>
  <si>
    <t>Bænkpres med pause på 2-6 cm klods - medium greb</t>
  </si>
  <si>
    <t>*eller 1 sæt x 2 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</si>
</sst>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5" borderId="0" xfId="0" applyFont="1" applyFill="1"/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45857AF-B80E-41C7-A145-6CACFEB7C834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15240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71840F6-FEBC-4493-8112-1299639AB968}"/>
            </a:ext>
          </a:extLst>
        </xdr:cNvPr>
        <xdr:cNvSpPr txBox="1"/>
      </xdr:nvSpPr>
      <xdr:spPr>
        <a:xfrm>
          <a:off x="11719560" y="461010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B66B4CB-1A4E-4483-AE87-A6E81665CDEF}"/>
            </a:ext>
          </a:extLst>
        </xdr:cNvPr>
        <xdr:cNvSpPr txBox="1"/>
      </xdr:nvSpPr>
      <xdr:spPr>
        <a:xfrm>
          <a:off x="11710035" y="76009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DA81FF-64E2-401A-9260-94F7E3EF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B63921F-074D-49A3-9CB1-0AACE3DCB264}"/>
            </a:ext>
          </a:extLst>
        </xdr:cNvPr>
        <xdr:cNvSpPr txBox="1"/>
      </xdr:nvSpPr>
      <xdr:spPr>
        <a:xfrm>
          <a:off x="11700511" y="180975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15240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B997D34-E961-4053-BDED-E34EB1C08319}"/>
            </a:ext>
          </a:extLst>
        </xdr:cNvPr>
        <xdr:cNvSpPr txBox="1"/>
      </xdr:nvSpPr>
      <xdr:spPr>
        <a:xfrm>
          <a:off x="11719560" y="552450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C00CC29-05B4-4E6E-9ADC-7F6E020EFC01}"/>
            </a:ext>
          </a:extLst>
        </xdr:cNvPr>
        <xdr:cNvSpPr txBox="1"/>
      </xdr:nvSpPr>
      <xdr:spPr>
        <a:xfrm>
          <a:off x="11710035" y="833247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15CE5B0-1E13-437A-AE51-0845EC84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C12A38A-8F7B-4E53-8EF8-CC3BF2E66CB5}"/>
            </a:ext>
          </a:extLst>
        </xdr:cNvPr>
        <xdr:cNvSpPr txBox="1"/>
      </xdr:nvSpPr>
      <xdr:spPr>
        <a:xfrm>
          <a:off x="11700511" y="180975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15240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F7C2761-8FAE-48E5-8671-01B36D3484CE}"/>
            </a:ext>
          </a:extLst>
        </xdr:cNvPr>
        <xdr:cNvSpPr txBox="1"/>
      </xdr:nvSpPr>
      <xdr:spPr>
        <a:xfrm>
          <a:off x="11719560" y="552450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19050</xdr:rowOff>
    </xdr:from>
    <xdr:to>
      <xdr:col>16</xdr:col>
      <xdr:colOff>733425</xdr:colOff>
      <xdr:row>63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17B3AA9-DB52-45A8-BCDA-7E1EA2251C26}"/>
            </a:ext>
          </a:extLst>
        </xdr:cNvPr>
        <xdr:cNvSpPr txBox="1"/>
      </xdr:nvSpPr>
      <xdr:spPr>
        <a:xfrm>
          <a:off x="11710035" y="833247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1973D2F-6D99-45B9-8000-FBC051F7F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ADDA793-FB5F-4302-A957-BCE952A313FB}"/>
            </a:ext>
          </a:extLst>
        </xdr:cNvPr>
        <xdr:cNvSpPr txBox="1"/>
      </xdr:nvSpPr>
      <xdr:spPr>
        <a:xfrm>
          <a:off x="11700511" y="1809750"/>
          <a:ext cx="235839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33</xdr:row>
      <xdr:rowOff>15240</xdr:rowOff>
    </xdr:from>
    <xdr:to>
      <xdr:col>16</xdr:col>
      <xdr:colOff>733425</xdr:colOff>
      <xdr:row>45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F379DFE-D522-4AC5-B38C-39BC3B0BCC78}"/>
            </a:ext>
          </a:extLst>
        </xdr:cNvPr>
        <xdr:cNvSpPr txBox="1"/>
      </xdr:nvSpPr>
      <xdr:spPr>
        <a:xfrm>
          <a:off x="11719560" y="570738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19050</xdr:rowOff>
    </xdr:from>
    <xdr:to>
      <xdr:col>16</xdr:col>
      <xdr:colOff>733425</xdr:colOff>
      <xdr:row>68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524D509-33DB-4D97-8313-E992150619A4}"/>
            </a:ext>
          </a:extLst>
        </xdr:cNvPr>
        <xdr:cNvSpPr txBox="1"/>
      </xdr:nvSpPr>
      <xdr:spPr>
        <a:xfrm>
          <a:off x="11710035" y="8515350"/>
          <a:ext cx="228981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20B6FF3-7FA6-47C8-A603-675455C4C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20142CE-2188-4D21-85E7-68B15F1247FF}"/>
            </a:ext>
          </a:extLst>
        </xdr:cNvPr>
        <xdr:cNvSpPr txBox="1"/>
      </xdr:nvSpPr>
      <xdr:spPr>
        <a:xfrm>
          <a:off x="11700511" y="1809750"/>
          <a:ext cx="2358390" cy="3630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15240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E9FEB59-5748-4D1A-989B-0D3448677200}"/>
            </a:ext>
          </a:extLst>
        </xdr:cNvPr>
        <xdr:cNvSpPr txBox="1"/>
      </xdr:nvSpPr>
      <xdr:spPr>
        <a:xfrm>
          <a:off x="11719560" y="607314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19050</xdr:rowOff>
    </xdr:from>
    <xdr:to>
      <xdr:col>16</xdr:col>
      <xdr:colOff>733425</xdr:colOff>
      <xdr:row>64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600E306-FD65-4455-B657-6E8941E3750A}"/>
            </a:ext>
          </a:extLst>
        </xdr:cNvPr>
        <xdr:cNvSpPr txBox="1"/>
      </xdr:nvSpPr>
      <xdr:spPr>
        <a:xfrm>
          <a:off x="11710035" y="9063990"/>
          <a:ext cx="2289810" cy="3630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240B540-ED4A-4600-BA1C-A6DF445B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FD3F307-A237-481E-B577-07557191EEDF}"/>
            </a:ext>
          </a:extLst>
        </xdr:cNvPr>
        <xdr:cNvSpPr txBox="1"/>
      </xdr:nvSpPr>
      <xdr:spPr>
        <a:xfrm>
          <a:off x="11700511" y="1809750"/>
          <a:ext cx="235839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32</xdr:row>
      <xdr:rowOff>15240</xdr:rowOff>
    </xdr:from>
    <xdr:to>
      <xdr:col>16</xdr:col>
      <xdr:colOff>733425</xdr:colOff>
      <xdr:row>44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8EE1B57-F745-4D2F-8399-3D954DCAB821}"/>
            </a:ext>
          </a:extLst>
        </xdr:cNvPr>
        <xdr:cNvSpPr txBox="1"/>
      </xdr:nvSpPr>
      <xdr:spPr>
        <a:xfrm>
          <a:off x="11719560" y="570738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69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5D1F002-46F4-4301-9522-9A5826B833EC}"/>
            </a:ext>
          </a:extLst>
        </xdr:cNvPr>
        <xdr:cNvSpPr txBox="1"/>
      </xdr:nvSpPr>
      <xdr:spPr>
        <a:xfrm>
          <a:off x="11710035" y="8515350"/>
          <a:ext cx="2289810" cy="344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629DCF6-45DB-4404-9D9E-A4670A79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4BF3F1E-95BF-4D38-A517-70E99073C7E3}"/>
            </a:ext>
          </a:extLst>
        </xdr:cNvPr>
        <xdr:cNvSpPr txBox="1"/>
      </xdr:nvSpPr>
      <xdr:spPr>
        <a:xfrm>
          <a:off x="11700511" y="1809750"/>
          <a:ext cx="2358390" cy="344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15240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9C116BA-F648-430E-82DF-123A7A2B9DC5}"/>
            </a:ext>
          </a:extLst>
        </xdr:cNvPr>
        <xdr:cNvSpPr txBox="1"/>
      </xdr:nvSpPr>
      <xdr:spPr>
        <a:xfrm>
          <a:off x="11719560" y="589026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19050</xdr:rowOff>
    </xdr:from>
    <xdr:to>
      <xdr:col>16</xdr:col>
      <xdr:colOff>733425</xdr:colOff>
      <xdr:row>65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55C3F0D-6E7B-484B-BA37-EB80E8BE20F3}"/>
            </a:ext>
          </a:extLst>
        </xdr:cNvPr>
        <xdr:cNvSpPr txBox="1"/>
      </xdr:nvSpPr>
      <xdr:spPr>
        <a:xfrm>
          <a:off x="11710035" y="8881110"/>
          <a:ext cx="2289810" cy="3813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770C323-205B-4044-9AA4-A4DD7587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FC6DE9E-8B4D-4CC2-B1A8-30C2162C8D29}"/>
            </a:ext>
          </a:extLst>
        </xdr:cNvPr>
        <xdr:cNvSpPr txBox="1"/>
      </xdr:nvSpPr>
      <xdr:spPr>
        <a:xfrm>
          <a:off x="11700511" y="1809750"/>
          <a:ext cx="235839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292784B-3DEF-4CDC-8917-6DB3FD13FE0E}"/>
            </a:ext>
          </a:extLst>
        </xdr:cNvPr>
        <xdr:cNvSpPr txBox="1"/>
      </xdr:nvSpPr>
      <xdr:spPr>
        <a:xfrm>
          <a:off x="11719560" y="570738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6B34D8F-7723-4699-B662-2432C5A8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C5DB-49D3-403D-8588-457BBA6EC61C}">
  <dimension ref="C1:O63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>ROUND(($G$5*G11)/2.5,0)*2.5</f>
        <v>60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0.67500000000000004</v>
      </c>
      <c r="H12" s="7">
        <f>ROUND(($G$5*G12)/2.5,0)*2.5</f>
        <v>67.5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>ROUND(($G$5*G13)/2.5,0)*2.5</f>
        <v>75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3</v>
      </c>
      <c r="G14" s="6">
        <v>0.8</v>
      </c>
      <c r="H14" s="7">
        <f>ROUND(($G$5*G14)/2.5,0)*2.5</f>
        <v>80</v>
      </c>
      <c r="I14" s="8" t="s">
        <v>20</v>
      </c>
      <c r="J14" s="8"/>
      <c r="K14" s="8"/>
      <c r="L14" s="8"/>
      <c r="M14" s="8"/>
    </row>
    <row r="15" spans="3:15" x14ac:dyDescent="0.3">
      <c r="D15" s="14" t="s">
        <v>69</v>
      </c>
      <c r="E15" s="15">
        <v>1</v>
      </c>
      <c r="F15" s="15">
        <v>4</v>
      </c>
      <c r="G15" s="16">
        <v>0.6</v>
      </c>
      <c r="H15" s="9">
        <f t="shared" ref="H15:H20" si="0">ROUND(($G$6*G15)/2.5,0)*2.5</f>
        <v>60</v>
      </c>
      <c r="I15" s="8"/>
      <c r="J15" s="8"/>
      <c r="K15" s="8"/>
      <c r="L15" s="8"/>
      <c r="M15" s="8"/>
    </row>
    <row r="16" spans="3:15" x14ac:dyDescent="0.3">
      <c r="D16" s="14"/>
      <c r="E16" s="15">
        <v>1</v>
      </c>
      <c r="F16" s="15">
        <v>3</v>
      </c>
      <c r="G16" s="16">
        <v>0.67500000000000004</v>
      </c>
      <c r="H16" s="9">
        <f t="shared" si="0"/>
        <v>67.5</v>
      </c>
      <c r="I16" s="8"/>
      <c r="J16" s="8"/>
      <c r="K16" s="8"/>
      <c r="L16" s="8"/>
      <c r="M16" s="8"/>
    </row>
    <row r="17" spans="3:15" x14ac:dyDescent="0.3">
      <c r="D17" s="14"/>
      <c r="E17" s="15">
        <v>1</v>
      </c>
      <c r="F17" s="15">
        <v>2</v>
      </c>
      <c r="G17" s="16">
        <v>0.75</v>
      </c>
      <c r="H17" s="9">
        <f t="shared" si="0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2</v>
      </c>
      <c r="F18" s="15">
        <v>3</v>
      </c>
      <c r="G18" s="16">
        <v>0.8</v>
      </c>
      <c r="H18" s="9">
        <f t="shared" si="0"/>
        <v>80</v>
      </c>
      <c r="I18" s="8" t="s">
        <v>8</v>
      </c>
      <c r="J18" s="8"/>
      <c r="K18" s="8"/>
      <c r="L18" s="8"/>
      <c r="M18" s="8"/>
    </row>
    <row r="19" spans="3:15" x14ac:dyDescent="0.3">
      <c r="D19" s="14" t="s">
        <v>70</v>
      </c>
      <c r="E19" s="15">
        <v>1</v>
      </c>
      <c r="F19" s="15">
        <v>5</v>
      </c>
      <c r="G19" s="16">
        <v>0.7</v>
      </c>
      <c r="H19" s="9">
        <f t="shared" si="0"/>
        <v>70</v>
      </c>
      <c r="I19" s="8"/>
      <c r="J19" s="8"/>
      <c r="K19" s="8"/>
      <c r="L19" s="8"/>
      <c r="M19" s="8"/>
    </row>
    <row r="20" spans="3:15" x14ac:dyDescent="0.3">
      <c r="D20" s="14"/>
      <c r="E20" s="15">
        <v>1</v>
      </c>
      <c r="F20" s="15">
        <v>5</v>
      </c>
      <c r="G20" s="16">
        <v>0.77500000000000002</v>
      </c>
      <c r="H20" s="9">
        <f t="shared" si="0"/>
        <v>77.5</v>
      </c>
      <c r="I20" s="8" t="s">
        <v>11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5</v>
      </c>
      <c r="G21" s="20">
        <v>0.625</v>
      </c>
      <c r="H21" s="21">
        <f>ROUND(($G$7*G21)/2.5,0)*2.5</f>
        <v>62.5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4</v>
      </c>
      <c r="G22" s="20">
        <v>0.7</v>
      </c>
      <c r="H22" s="21">
        <f>ROUND(($G$7*G22)/2.5,0)*2.5</f>
        <v>70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3</v>
      </c>
      <c r="G23" s="20">
        <v>0.77500000000000002</v>
      </c>
      <c r="H23" s="21">
        <f>ROUND(($G$7*G23)/2.5,0)*2.5</f>
        <v>77.5</v>
      </c>
      <c r="I23" s="8"/>
      <c r="J23" s="8"/>
      <c r="K23" s="8"/>
      <c r="L23" s="8"/>
      <c r="M23" s="8"/>
    </row>
    <row r="24" spans="3:15" x14ac:dyDescent="0.3">
      <c r="D24" s="18"/>
      <c r="E24" s="19">
        <v>2</v>
      </c>
      <c r="F24" s="19">
        <v>2</v>
      </c>
      <c r="G24" s="20">
        <v>0.82499999999999996</v>
      </c>
      <c r="H24" s="21">
        <f>ROUND(($G$7*G24)/2.5,0)*2.5</f>
        <v>82.5</v>
      </c>
      <c r="I24" s="8" t="s">
        <v>20</v>
      </c>
      <c r="J24" s="8"/>
      <c r="K24" s="8"/>
      <c r="L24" s="8"/>
      <c r="M24" s="8"/>
    </row>
    <row r="25" spans="3:15" x14ac:dyDescent="0.3">
      <c r="D25" s="18"/>
      <c r="E25" s="19">
        <v>1</v>
      </c>
      <c r="F25" s="19">
        <v>5</v>
      </c>
      <c r="G25" s="20">
        <v>0.77500000000000002</v>
      </c>
      <c r="H25" s="21">
        <f>ROUND(($G$7*G25)/2.5,0)*2.5</f>
        <v>77.5</v>
      </c>
      <c r="I25" s="8" t="s">
        <v>11</v>
      </c>
      <c r="J25" s="8"/>
      <c r="K25" s="8"/>
      <c r="L25" s="8"/>
      <c r="M25" s="8"/>
    </row>
    <row r="26" spans="3:15" x14ac:dyDescent="0.3">
      <c r="D26" s="10" t="s">
        <v>60</v>
      </c>
      <c r="E26" s="11">
        <v>3</v>
      </c>
      <c r="F26" s="11" t="s">
        <v>19</v>
      </c>
      <c r="G26" s="12"/>
      <c r="H26" s="11" t="s">
        <v>3</v>
      </c>
      <c r="I26" s="8"/>
      <c r="J26" s="8"/>
      <c r="K26" s="8"/>
      <c r="L26" s="8"/>
      <c r="M26" s="8"/>
    </row>
    <row r="27" spans="3:15" ht="15" thickBot="1" x14ac:dyDescent="0.35">
      <c r="D27" s="10" t="s">
        <v>17</v>
      </c>
      <c r="E27" s="11">
        <v>2</v>
      </c>
      <c r="F27" s="11" t="s">
        <v>18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33" t="s">
        <v>54</v>
      </c>
      <c r="J28" s="34"/>
      <c r="K28" s="34"/>
      <c r="L28" s="35"/>
      <c r="M28" s="13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5</v>
      </c>
      <c r="E30" s="36" t="s">
        <v>55</v>
      </c>
      <c r="F30" s="36"/>
      <c r="G30" s="36"/>
      <c r="H30" s="36"/>
      <c r="I30" s="36"/>
      <c r="J30" s="37" t="s">
        <v>56</v>
      </c>
      <c r="K30" s="37"/>
      <c r="L30" s="37"/>
      <c r="M30" s="37"/>
    </row>
    <row r="31" spans="3:15" x14ac:dyDescent="0.3">
      <c r="E31" s="31" t="s">
        <v>82</v>
      </c>
      <c r="F31" s="31" t="s">
        <v>1</v>
      </c>
      <c r="G31" s="31" t="s">
        <v>2</v>
      </c>
      <c r="H31" s="31" t="s">
        <v>57</v>
      </c>
      <c r="I31" s="31" t="s">
        <v>28</v>
      </c>
      <c r="J31" s="32" t="s">
        <v>82</v>
      </c>
      <c r="K31" s="32" t="s">
        <v>1</v>
      </c>
      <c r="L31" s="32" t="s">
        <v>57</v>
      </c>
      <c r="M31" s="32" t="s">
        <v>28</v>
      </c>
      <c r="O31" s="3" t="s">
        <v>59</v>
      </c>
    </row>
    <row r="32" spans="3:15" x14ac:dyDescent="0.3">
      <c r="D32" s="4" t="s">
        <v>72</v>
      </c>
      <c r="E32" s="5">
        <v>1</v>
      </c>
      <c r="F32" s="5">
        <v>5</v>
      </c>
      <c r="G32" s="6">
        <v>0.65</v>
      </c>
      <c r="H32" s="7">
        <f t="shared" ref="H32:H36" si="1">ROUND(($G$5*G32)/2.5,0)*2.5</f>
        <v>65</v>
      </c>
      <c r="I32" s="8"/>
      <c r="J32" s="27"/>
      <c r="K32" s="27"/>
      <c r="L32" s="27"/>
      <c r="M32" s="27"/>
    </row>
    <row r="33" spans="3:15" x14ac:dyDescent="0.3">
      <c r="D33" s="4"/>
      <c r="E33" s="5">
        <v>1</v>
      </c>
      <c r="F33" s="5">
        <v>4</v>
      </c>
      <c r="G33" s="6">
        <v>0.72499999999999998</v>
      </c>
      <c r="H33" s="7">
        <f t="shared" si="1"/>
        <v>72.5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2</v>
      </c>
      <c r="G34" s="6">
        <v>0.8</v>
      </c>
      <c r="H34" s="7">
        <f t="shared" si="1"/>
        <v>80</v>
      </c>
      <c r="I34" s="8"/>
      <c r="J34" s="8"/>
      <c r="K34" s="8"/>
      <c r="L34" s="8"/>
      <c r="M34" s="8"/>
    </row>
    <row r="35" spans="3:15" x14ac:dyDescent="0.3">
      <c r="D35" s="4"/>
      <c r="E35" s="5">
        <v>1</v>
      </c>
      <c r="F35" s="5">
        <v>1</v>
      </c>
      <c r="G35" s="6">
        <v>0.85</v>
      </c>
      <c r="H35" s="7">
        <f t="shared" si="1"/>
        <v>85</v>
      </c>
      <c r="I35" s="8" t="s">
        <v>20</v>
      </c>
      <c r="J35" s="8"/>
      <c r="K35" s="8"/>
      <c r="L35" s="8"/>
      <c r="M35" s="8"/>
    </row>
    <row r="36" spans="3:15" x14ac:dyDescent="0.3">
      <c r="D36" s="4"/>
      <c r="E36" s="5">
        <v>2</v>
      </c>
      <c r="F36" s="5">
        <v>5</v>
      </c>
      <c r="G36" s="6">
        <v>0.8</v>
      </c>
      <c r="H36" s="7">
        <f t="shared" si="1"/>
        <v>80</v>
      </c>
      <c r="I36" s="8" t="s">
        <v>9</v>
      </c>
      <c r="J36" s="8"/>
      <c r="K36" s="8"/>
      <c r="L36" s="8"/>
      <c r="M36" s="8"/>
    </row>
    <row r="37" spans="3:15" x14ac:dyDescent="0.3">
      <c r="D37" s="14" t="s">
        <v>73</v>
      </c>
      <c r="E37" s="15">
        <v>1</v>
      </c>
      <c r="F37" s="15">
        <v>5</v>
      </c>
      <c r="G37" s="16">
        <v>0.625</v>
      </c>
      <c r="H37" s="9">
        <f>ROUND(($G$6*G37)/2.5,0)*2.5</f>
        <v>62.5</v>
      </c>
      <c r="I37" s="8"/>
      <c r="J37" s="8"/>
      <c r="K37" s="8"/>
      <c r="L37" s="8"/>
      <c r="M37" s="8"/>
    </row>
    <row r="38" spans="3:15" x14ac:dyDescent="0.3">
      <c r="D38" s="14"/>
      <c r="E38" s="15">
        <v>1</v>
      </c>
      <c r="F38" s="15">
        <v>3</v>
      </c>
      <c r="G38" s="16">
        <v>0.7</v>
      </c>
      <c r="H38" s="9">
        <f>ROUND(($G$6*G38)/2.5,0)*2.5</f>
        <v>70</v>
      </c>
      <c r="I38" s="8"/>
      <c r="J38" s="8"/>
      <c r="K38" s="8"/>
      <c r="L38" s="8"/>
      <c r="M38" s="8"/>
    </row>
    <row r="39" spans="3:15" x14ac:dyDescent="0.3">
      <c r="D39" s="17"/>
      <c r="E39" s="15">
        <v>3</v>
      </c>
      <c r="F39" s="15">
        <v>4</v>
      </c>
      <c r="G39" s="16">
        <v>0.75</v>
      </c>
      <c r="H39" s="9">
        <f>ROUND(($G$6*G39)/2.5,0)*2.5</f>
        <v>75</v>
      </c>
      <c r="I39" s="8" t="s">
        <v>11</v>
      </c>
      <c r="J39" s="8"/>
      <c r="K39" s="8"/>
      <c r="L39" s="8"/>
      <c r="M39" s="8"/>
    </row>
    <row r="40" spans="3:15" x14ac:dyDescent="0.3">
      <c r="D40" s="10" t="s">
        <v>74</v>
      </c>
      <c r="E40" s="11">
        <v>3</v>
      </c>
      <c r="F40" s="11" t="s">
        <v>16</v>
      </c>
      <c r="G40" s="11"/>
      <c r="H40" s="11" t="s">
        <v>3</v>
      </c>
      <c r="I40" s="8"/>
      <c r="J40" s="8"/>
      <c r="K40" s="8"/>
      <c r="L40" s="8"/>
      <c r="M40" s="8"/>
    </row>
    <row r="41" spans="3:15" x14ac:dyDescent="0.3">
      <c r="D41" s="10" t="s">
        <v>75</v>
      </c>
      <c r="E41" s="11">
        <v>2</v>
      </c>
      <c r="F41" s="11" t="s">
        <v>16</v>
      </c>
      <c r="G41" s="11"/>
      <c r="H41" s="11" t="s">
        <v>3</v>
      </c>
      <c r="I41" s="8"/>
      <c r="J41" s="8"/>
      <c r="K41" s="8"/>
      <c r="L41" s="8"/>
      <c r="M41" s="8"/>
    </row>
    <row r="42" spans="3:15" ht="15" thickBot="1" x14ac:dyDescent="0.35">
      <c r="D42" s="10" t="s">
        <v>76</v>
      </c>
      <c r="E42" s="11">
        <v>2</v>
      </c>
      <c r="F42" s="11" t="s">
        <v>13</v>
      </c>
      <c r="G42" s="11"/>
      <c r="H42" s="11" t="s">
        <v>22</v>
      </c>
      <c r="I42" s="8"/>
      <c r="J42" s="8"/>
      <c r="K42" s="8"/>
      <c r="L42" s="8"/>
      <c r="M42" s="8"/>
    </row>
    <row r="43" spans="3:15" ht="15" thickBot="1" x14ac:dyDescent="0.35">
      <c r="I43" s="33" t="s">
        <v>54</v>
      </c>
      <c r="J43" s="34"/>
      <c r="K43" s="34"/>
      <c r="L43" s="35"/>
      <c r="M43" s="13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10</v>
      </c>
      <c r="E45" s="36" t="s">
        <v>55</v>
      </c>
      <c r="F45" s="36"/>
      <c r="G45" s="36"/>
      <c r="H45" s="36"/>
      <c r="I45" s="36"/>
      <c r="J45" s="37" t="s">
        <v>56</v>
      </c>
      <c r="K45" s="37"/>
      <c r="L45" s="37"/>
      <c r="M45" s="37"/>
    </row>
    <row r="46" spans="3:15" x14ac:dyDescent="0.3">
      <c r="E46" s="31" t="s">
        <v>82</v>
      </c>
      <c r="F46" s="31" t="s">
        <v>1</v>
      </c>
      <c r="G46" s="31" t="s">
        <v>2</v>
      </c>
      <c r="H46" s="31" t="s">
        <v>57</v>
      </c>
      <c r="I46" s="31" t="s">
        <v>28</v>
      </c>
      <c r="J46" s="32" t="s">
        <v>82</v>
      </c>
      <c r="K46" s="32" t="s">
        <v>1</v>
      </c>
      <c r="L46" s="32" t="s">
        <v>57</v>
      </c>
      <c r="M46" s="32" t="s">
        <v>28</v>
      </c>
      <c r="O46" s="3" t="s">
        <v>59</v>
      </c>
    </row>
    <row r="47" spans="3:15" x14ac:dyDescent="0.3">
      <c r="D47" s="4" t="s">
        <v>31</v>
      </c>
      <c r="E47" s="5">
        <v>1</v>
      </c>
      <c r="F47" s="5">
        <v>3</v>
      </c>
      <c r="G47" s="6"/>
      <c r="H47" s="7" t="s">
        <v>6</v>
      </c>
      <c r="I47" s="8"/>
      <c r="J47" s="27"/>
      <c r="K47" s="27"/>
      <c r="L47" s="27"/>
      <c r="M47" s="27"/>
    </row>
    <row r="48" spans="3:15" x14ac:dyDescent="0.3">
      <c r="D48" s="23"/>
      <c r="E48" s="5">
        <v>2</v>
      </c>
      <c r="F48" s="5">
        <v>3</v>
      </c>
      <c r="G48" s="6"/>
      <c r="H48" s="7" t="s">
        <v>7</v>
      </c>
      <c r="I48" s="8" t="s">
        <v>8</v>
      </c>
      <c r="J48" s="27"/>
      <c r="K48" s="27"/>
      <c r="L48" s="27"/>
      <c r="M48" s="27"/>
    </row>
    <row r="49" spans="4:13" x14ac:dyDescent="0.3">
      <c r="D49" s="14" t="s">
        <v>77</v>
      </c>
      <c r="E49" s="15">
        <v>1</v>
      </c>
      <c r="F49" s="15">
        <v>5</v>
      </c>
      <c r="G49" s="16">
        <v>0.65</v>
      </c>
      <c r="H49" s="9">
        <f>ROUND(($G$6*G49)/2.5,0)*2.5</f>
        <v>65</v>
      </c>
      <c r="I49" s="8"/>
      <c r="J49" s="8"/>
      <c r="K49" s="8"/>
      <c r="L49" s="8"/>
      <c r="M49" s="8"/>
    </row>
    <row r="50" spans="4:13" x14ac:dyDescent="0.3">
      <c r="D50" s="14"/>
      <c r="E50" s="15">
        <v>1</v>
      </c>
      <c r="F50" s="15">
        <v>5</v>
      </c>
      <c r="G50" s="16">
        <v>0.72499999999999998</v>
      </c>
      <c r="H50" s="9">
        <f>ROUND(($G$6*G50)/2.5,0)*2.5</f>
        <v>72.5</v>
      </c>
      <c r="I50" s="8"/>
      <c r="J50" s="8"/>
      <c r="K50" s="8"/>
      <c r="L50" s="8"/>
      <c r="M50" s="8"/>
    </row>
    <row r="51" spans="4:13" x14ac:dyDescent="0.3">
      <c r="D51" s="17"/>
      <c r="E51" s="15">
        <v>2</v>
      </c>
      <c r="F51" s="15">
        <v>5</v>
      </c>
      <c r="G51" s="16">
        <v>0.8</v>
      </c>
      <c r="H51" s="9">
        <f>ROUND(($G$6*G51)/2.5,0)*2.5</f>
        <v>80</v>
      </c>
      <c r="I51" s="8" t="s">
        <v>9</v>
      </c>
      <c r="J51" s="8"/>
      <c r="K51" s="8"/>
      <c r="L51" s="8"/>
      <c r="M51" s="8"/>
    </row>
    <row r="52" spans="4:13" x14ac:dyDescent="0.3">
      <c r="D52" s="14" t="s">
        <v>78</v>
      </c>
      <c r="E52" s="15">
        <v>1</v>
      </c>
      <c r="F52" s="15">
        <v>6</v>
      </c>
      <c r="G52" s="16"/>
      <c r="H52" s="9" t="s">
        <v>6</v>
      </c>
      <c r="I52" s="8"/>
      <c r="J52" s="8"/>
      <c r="K52" s="8"/>
      <c r="L52" s="8"/>
      <c r="M52" s="8"/>
    </row>
    <row r="53" spans="4:13" x14ac:dyDescent="0.3">
      <c r="D53" s="14"/>
      <c r="E53" s="15">
        <v>1</v>
      </c>
      <c r="F53" s="15">
        <v>6</v>
      </c>
      <c r="G53" s="16"/>
      <c r="H53" s="9" t="s">
        <v>7</v>
      </c>
      <c r="I53" s="8" t="s">
        <v>8</v>
      </c>
      <c r="J53" s="8"/>
      <c r="K53" s="8"/>
      <c r="L53" s="8"/>
      <c r="M53" s="8"/>
    </row>
    <row r="54" spans="4:13" x14ac:dyDescent="0.3">
      <c r="D54" s="18" t="s">
        <v>71</v>
      </c>
      <c r="E54" s="19">
        <v>1</v>
      </c>
      <c r="F54" s="19">
        <v>5</v>
      </c>
      <c r="G54" s="20">
        <v>0.6</v>
      </c>
      <c r="H54" s="21">
        <f t="shared" ref="H54:H59" si="2">ROUND(($G$7*G54)/2.5,0)*2.5</f>
        <v>60</v>
      </c>
      <c r="I54" s="8"/>
      <c r="J54" s="8"/>
      <c r="K54" s="8"/>
      <c r="L54" s="8"/>
      <c r="M54" s="8"/>
    </row>
    <row r="55" spans="4:13" x14ac:dyDescent="0.3">
      <c r="D55" s="18"/>
      <c r="E55" s="19">
        <v>1</v>
      </c>
      <c r="F55" s="19">
        <v>4</v>
      </c>
      <c r="G55" s="20">
        <v>0.67500000000000004</v>
      </c>
      <c r="H55" s="21">
        <f t="shared" si="2"/>
        <v>67.5</v>
      </c>
      <c r="I55" s="8"/>
      <c r="J55" s="8"/>
      <c r="K55" s="8"/>
      <c r="L55" s="8"/>
      <c r="M55" s="8"/>
    </row>
    <row r="56" spans="4:13" x14ac:dyDescent="0.3">
      <c r="D56" s="18"/>
      <c r="E56" s="19">
        <v>1</v>
      </c>
      <c r="F56" s="19">
        <v>3</v>
      </c>
      <c r="G56" s="20">
        <v>0.75</v>
      </c>
      <c r="H56" s="21">
        <f t="shared" si="2"/>
        <v>75</v>
      </c>
      <c r="I56" s="8"/>
      <c r="J56" s="8"/>
      <c r="K56" s="8"/>
      <c r="L56" s="8"/>
      <c r="M56" s="8"/>
    </row>
    <row r="57" spans="4:13" x14ac:dyDescent="0.3">
      <c r="D57" s="18"/>
      <c r="E57" s="19">
        <v>1</v>
      </c>
      <c r="F57" s="19">
        <v>2</v>
      </c>
      <c r="G57" s="20">
        <v>0.82499999999999996</v>
      </c>
      <c r="H57" s="21">
        <f t="shared" si="2"/>
        <v>82.5</v>
      </c>
      <c r="I57" s="8"/>
      <c r="J57" s="8"/>
      <c r="K57" s="8"/>
      <c r="L57" s="8"/>
      <c r="M57" s="8"/>
    </row>
    <row r="58" spans="4:13" x14ac:dyDescent="0.3">
      <c r="D58" s="18"/>
      <c r="E58" s="19">
        <v>1</v>
      </c>
      <c r="F58" s="19">
        <v>1</v>
      </c>
      <c r="G58" s="20">
        <v>0.875</v>
      </c>
      <c r="H58" s="21">
        <f t="shared" si="2"/>
        <v>87.5</v>
      </c>
      <c r="I58" s="8" t="s">
        <v>11</v>
      </c>
      <c r="J58" s="8"/>
      <c r="K58" s="8"/>
      <c r="L58" s="8"/>
      <c r="M58" s="8"/>
    </row>
    <row r="59" spans="4:13" x14ac:dyDescent="0.3">
      <c r="D59" s="18"/>
      <c r="E59" s="19">
        <v>2</v>
      </c>
      <c r="F59" s="19">
        <v>3</v>
      </c>
      <c r="G59" s="20">
        <v>0.82499999999999996</v>
      </c>
      <c r="H59" s="21">
        <f t="shared" si="2"/>
        <v>82.5</v>
      </c>
      <c r="I59" s="8" t="s">
        <v>11</v>
      </c>
      <c r="J59" s="8"/>
      <c r="K59" s="8"/>
      <c r="L59" s="8"/>
      <c r="M59" s="8"/>
    </row>
    <row r="60" spans="4:13" x14ac:dyDescent="0.3">
      <c r="D60" s="10" t="s">
        <v>79</v>
      </c>
      <c r="E60" s="11">
        <v>2</v>
      </c>
      <c r="F60" s="11" t="s">
        <v>13</v>
      </c>
      <c r="G60" s="11"/>
      <c r="H60" s="11" t="s">
        <v>3</v>
      </c>
      <c r="I60" s="8"/>
      <c r="J60" s="8"/>
      <c r="K60" s="8"/>
      <c r="L60" s="8"/>
      <c r="M60" s="8"/>
    </row>
    <row r="61" spans="4:13" x14ac:dyDescent="0.3">
      <c r="D61" s="10" t="s">
        <v>81</v>
      </c>
      <c r="E61" s="11">
        <v>2</v>
      </c>
      <c r="F61" s="11" t="s">
        <v>13</v>
      </c>
      <c r="G61" s="11"/>
      <c r="H61" s="11" t="s">
        <v>3</v>
      </c>
      <c r="I61" s="22"/>
      <c r="J61" s="8"/>
      <c r="K61" s="8"/>
      <c r="L61" s="8"/>
      <c r="M61" s="8"/>
    </row>
    <row r="62" spans="4:13" ht="15" thickBot="1" x14ac:dyDescent="0.35">
      <c r="D62" s="10" t="s">
        <v>80</v>
      </c>
      <c r="E62" s="11">
        <v>2</v>
      </c>
      <c r="F62" s="11" t="s">
        <v>15</v>
      </c>
      <c r="G62" s="11"/>
      <c r="H62" s="11" t="s">
        <v>14</v>
      </c>
      <c r="I62" s="22"/>
      <c r="J62" s="22"/>
      <c r="K62" s="22"/>
      <c r="L62" s="22"/>
      <c r="M62" s="8"/>
    </row>
    <row r="63" spans="4:13" ht="15" thickBot="1" x14ac:dyDescent="0.35">
      <c r="I63" s="33" t="s">
        <v>54</v>
      </c>
      <c r="J63" s="34"/>
      <c r="K63" s="34"/>
      <c r="L63" s="35"/>
      <c r="M63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3:L63"/>
    <mergeCell ref="I28:L28"/>
    <mergeCell ref="E30:I30"/>
    <mergeCell ref="J30:M30"/>
    <mergeCell ref="I43:L43"/>
    <mergeCell ref="E45:I45"/>
    <mergeCell ref="J45:M45"/>
  </mergeCells>
  <pageMargins left="0.7" right="0.7" top="0.75" bottom="0.75" header="0.3" footer="0.3"/>
  <ignoredErrors>
    <ignoredError sqref="F26:F27 F40:F41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6C70-AF5E-403F-8A87-8B1634B1AF7E}">
  <dimension ref="C1:O6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>ROUND(($G$5*G11)/2.5,0)*2.5</f>
        <v>60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0.7</v>
      </c>
      <c r="H12" s="7">
        <f>ROUND(($G$5*G12)/2.5,0)*2.5</f>
        <v>70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>ROUND(($G$5*G13)/2.5,0)*2.5</f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3</v>
      </c>
      <c r="G14" s="6">
        <v>0.82499999999999996</v>
      </c>
      <c r="H14" s="7">
        <f>ROUND(($G$5*G14)/2.5,0)*2.5</f>
        <v>82.5</v>
      </c>
      <c r="I14" s="8" t="s">
        <v>11</v>
      </c>
      <c r="J14" s="8"/>
      <c r="K14" s="8"/>
      <c r="L14" s="8"/>
      <c r="M14" s="8"/>
    </row>
    <row r="15" spans="3:15" x14ac:dyDescent="0.3">
      <c r="D15" s="14" t="s">
        <v>69</v>
      </c>
      <c r="E15" s="15">
        <v>1</v>
      </c>
      <c r="F15" s="15">
        <v>4</v>
      </c>
      <c r="G15" s="16">
        <v>0.6</v>
      </c>
      <c r="H15" s="9">
        <f t="shared" ref="H15:H20" si="0">ROUND(($G$6*G15)/2.5,0)*2.5</f>
        <v>60</v>
      </c>
      <c r="I15" s="8"/>
      <c r="J15" s="8"/>
      <c r="K15" s="8"/>
      <c r="L15" s="8"/>
      <c r="M15" s="8"/>
    </row>
    <row r="16" spans="3:15" x14ac:dyDescent="0.3">
      <c r="D16" s="14"/>
      <c r="E16" s="15">
        <v>1</v>
      </c>
      <c r="F16" s="15">
        <v>3</v>
      </c>
      <c r="G16" s="16">
        <v>0.67500000000000004</v>
      </c>
      <c r="H16" s="9">
        <f t="shared" si="0"/>
        <v>67.5</v>
      </c>
      <c r="I16" s="8"/>
      <c r="J16" s="8"/>
      <c r="K16" s="8"/>
      <c r="L16" s="8"/>
      <c r="M16" s="8"/>
    </row>
    <row r="17" spans="3:15" x14ac:dyDescent="0.3">
      <c r="D17" s="14"/>
      <c r="E17" s="15">
        <v>1</v>
      </c>
      <c r="F17" s="15">
        <v>2</v>
      </c>
      <c r="G17" s="16">
        <v>0.75</v>
      </c>
      <c r="H17" s="9">
        <f t="shared" si="0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2</v>
      </c>
      <c r="F18" s="15">
        <v>3</v>
      </c>
      <c r="G18" s="16">
        <v>0.8</v>
      </c>
      <c r="H18" s="9">
        <f t="shared" si="0"/>
        <v>80</v>
      </c>
      <c r="I18" s="8" t="s">
        <v>8</v>
      </c>
      <c r="J18" s="8"/>
      <c r="K18" s="8"/>
      <c r="L18" s="8"/>
      <c r="M18" s="8"/>
    </row>
    <row r="19" spans="3:15" x14ac:dyDescent="0.3">
      <c r="D19" s="14" t="s">
        <v>70</v>
      </c>
      <c r="E19" s="15">
        <v>1</v>
      </c>
      <c r="F19" s="15">
        <v>4</v>
      </c>
      <c r="G19" s="16">
        <v>0.72499999999999998</v>
      </c>
      <c r="H19" s="9">
        <f t="shared" si="0"/>
        <v>72.5</v>
      </c>
      <c r="I19" s="8"/>
      <c r="J19" s="8"/>
      <c r="K19" s="8"/>
      <c r="L19" s="8"/>
      <c r="M19" s="8"/>
    </row>
    <row r="20" spans="3:15" x14ac:dyDescent="0.3">
      <c r="D20" s="14"/>
      <c r="E20" s="15">
        <v>2</v>
      </c>
      <c r="F20" s="15">
        <v>4</v>
      </c>
      <c r="G20" s="16">
        <v>0.8</v>
      </c>
      <c r="H20" s="9">
        <f t="shared" si="0"/>
        <v>80</v>
      </c>
      <c r="I20" s="8" t="s">
        <v>11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5</v>
      </c>
      <c r="G21" s="20">
        <v>0.625</v>
      </c>
      <c r="H21" s="21">
        <f>ROUND(($G$7*G21)/2.5,0)*2.5</f>
        <v>62.5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4</v>
      </c>
      <c r="G22" s="20">
        <v>0.7</v>
      </c>
      <c r="H22" s="21">
        <f>ROUND(($G$7*G22)/2.5,0)*2.5</f>
        <v>70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3</v>
      </c>
      <c r="G23" s="20">
        <v>0.77500000000000002</v>
      </c>
      <c r="H23" s="21">
        <f>ROUND(($G$7*G23)/2.5,0)*2.5</f>
        <v>77.5</v>
      </c>
      <c r="I23" s="8"/>
      <c r="J23" s="8"/>
      <c r="K23" s="8"/>
      <c r="L23" s="8"/>
      <c r="M23" s="8"/>
    </row>
    <row r="24" spans="3:15" x14ac:dyDescent="0.3">
      <c r="D24" s="18"/>
      <c r="E24" s="19">
        <v>2</v>
      </c>
      <c r="F24" s="19">
        <v>2</v>
      </c>
      <c r="G24" s="20">
        <v>0.82499999999999996</v>
      </c>
      <c r="H24" s="21">
        <f>ROUND(($G$7*G24)/2.5,0)*2.5</f>
        <v>82.5</v>
      </c>
      <c r="I24" s="8" t="s">
        <v>20</v>
      </c>
      <c r="J24" s="8"/>
      <c r="K24" s="8"/>
      <c r="L24" s="8"/>
      <c r="M24" s="8"/>
    </row>
    <row r="25" spans="3:15" x14ac:dyDescent="0.3">
      <c r="D25" s="18"/>
      <c r="E25" s="19">
        <v>2</v>
      </c>
      <c r="F25" s="19">
        <v>4</v>
      </c>
      <c r="G25" s="20">
        <v>0.77500000000000002</v>
      </c>
      <c r="H25" s="21">
        <f>ROUND(($G$7*G25)/2.5,0)*2.5</f>
        <v>77.5</v>
      </c>
      <c r="I25" s="8" t="s">
        <v>20</v>
      </c>
      <c r="J25" s="8"/>
      <c r="K25" s="8"/>
      <c r="L25" s="8"/>
      <c r="M25" s="8"/>
    </row>
    <row r="26" spans="3:15" x14ac:dyDescent="0.3">
      <c r="D26" s="10" t="s">
        <v>60</v>
      </c>
      <c r="E26" s="11">
        <v>3</v>
      </c>
      <c r="F26" s="11" t="s">
        <v>19</v>
      </c>
      <c r="G26" s="12"/>
      <c r="H26" s="11" t="s">
        <v>3</v>
      </c>
      <c r="I26" s="22"/>
      <c r="J26" s="8"/>
      <c r="K26" s="8"/>
      <c r="L26" s="8"/>
      <c r="M26" s="8"/>
    </row>
    <row r="27" spans="3:15" ht="15" thickBot="1" x14ac:dyDescent="0.35">
      <c r="D27" s="10" t="s">
        <v>17</v>
      </c>
      <c r="E27" s="11">
        <v>2</v>
      </c>
      <c r="F27" s="11" t="s">
        <v>18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33" t="s">
        <v>54</v>
      </c>
      <c r="J28" s="34"/>
      <c r="K28" s="34"/>
      <c r="L28" s="35"/>
      <c r="M28" s="13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5</v>
      </c>
      <c r="E30" s="36" t="s">
        <v>55</v>
      </c>
      <c r="F30" s="36"/>
      <c r="G30" s="36"/>
      <c r="H30" s="36"/>
      <c r="I30" s="36"/>
      <c r="J30" s="37" t="s">
        <v>56</v>
      </c>
      <c r="K30" s="37"/>
      <c r="L30" s="37"/>
      <c r="M30" s="37"/>
    </row>
    <row r="31" spans="3:15" x14ac:dyDescent="0.3">
      <c r="E31" s="31" t="s">
        <v>82</v>
      </c>
      <c r="F31" s="31" t="s">
        <v>1</v>
      </c>
      <c r="G31" s="31" t="s">
        <v>2</v>
      </c>
      <c r="H31" s="31" t="s">
        <v>57</v>
      </c>
      <c r="I31" s="31" t="s">
        <v>28</v>
      </c>
      <c r="J31" s="32" t="s">
        <v>82</v>
      </c>
      <c r="K31" s="32" t="s">
        <v>1</v>
      </c>
      <c r="L31" s="32" t="s">
        <v>57</v>
      </c>
      <c r="M31" s="32" t="s">
        <v>28</v>
      </c>
      <c r="O31" s="3" t="s">
        <v>59</v>
      </c>
    </row>
    <row r="32" spans="3:15" x14ac:dyDescent="0.3">
      <c r="D32" s="4" t="s">
        <v>72</v>
      </c>
      <c r="E32" s="5">
        <v>1</v>
      </c>
      <c r="F32" s="5">
        <v>5</v>
      </c>
      <c r="G32" s="6">
        <v>0.65</v>
      </c>
      <c r="H32" s="7">
        <f>ROUND(($G$5*G32)/2.5,0)*2.5</f>
        <v>65</v>
      </c>
      <c r="I32" s="8"/>
      <c r="J32" s="27"/>
      <c r="K32" s="27"/>
      <c r="L32" s="27"/>
      <c r="M32" s="27"/>
    </row>
    <row r="33" spans="3:15" x14ac:dyDescent="0.3">
      <c r="D33" s="4"/>
      <c r="E33" s="5">
        <v>1</v>
      </c>
      <c r="F33" s="5">
        <v>4</v>
      </c>
      <c r="G33" s="6">
        <v>0.75</v>
      </c>
      <c r="H33" s="7">
        <f>ROUND(($G$5*G33)/2.5,0)*2.5</f>
        <v>75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2</v>
      </c>
      <c r="G34" s="6">
        <v>0.82499999999999996</v>
      </c>
      <c r="H34" s="7">
        <f>ROUND(($G$5*G34)/2.5,0)*2.5</f>
        <v>82.5</v>
      </c>
      <c r="I34" s="8"/>
      <c r="J34" s="8"/>
      <c r="K34" s="8"/>
      <c r="L34" s="8"/>
      <c r="M34" s="8"/>
    </row>
    <row r="35" spans="3:15" x14ac:dyDescent="0.3">
      <c r="D35" s="4"/>
      <c r="E35" s="5">
        <v>1</v>
      </c>
      <c r="F35" s="5">
        <v>1</v>
      </c>
      <c r="G35" s="6">
        <v>0.875</v>
      </c>
      <c r="H35" s="7">
        <f>ROUND(($G$5*G35)/2.5,0)*2.5</f>
        <v>87.5</v>
      </c>
      <c r="I35" s="8" t="s">
        <v>11</v>
      </c>
      <c r="J35" s="8"/>
      <c r="K35" s="8"/>
      <c r="L35" s="8"/>
      <c r="M35" s="8"/>
    </row>
    <row r="36" spans="3:15" x14ac:dyDescent="0.3">
      <c r="D36" s="4"/>
      <c r="E36" s="5">
        <v>2</v>
      </c>
      <c r="F36" s="5" t="s">
        <v>12</v>
      </c>
      <c r="G36" s="6">
        <v>0.82499999999999996</v>
      </c>
      <c r="H36" s="7">
        <f>ROUND(($G$5*G36)/2.5,0)*2.5</f>
        <v>82.5</v>
      </c>
      <c r="I36" s="8" t="s">
        <v>21</v>
      </c>
      <c r="J36" s="8"/>
      <c r="K36" s="8"/>
      <c r="L36" s="8"/>
      <c r="M36" s="8"/>
    </row>
    <row r="37" spans="3:15" x14ac:dyDescent="0.3">
      <c r="D37" s="14" t="s">
        <v>73</v>
      </c>
      <c r="E37" s="15">
        <v>1</v>
      </c>
      <c r="F37" s="15">
        <v>5</v>
      </c>
      <c r="G37" s="16">
        <v>0.65</v>
      </c>
      <c r="H37" s="9">
        <f>ROUND(($G$6*G37)/2.5,0)*2.5</f>
        <v>65</v>
      </c>
      <c r="I37" s="8"/>
      <c r="J37" s="8"/>
      <c r="K37" s="8"/>
      <c r="L37" s="8"/>
      <c r="M37" s="8"/>
    </row>
    <row r="38" spans="3:15" x14ac:dyDescent="0.3">
      <c r="D38" s="14"/>
      <c r="E38" s="15">
        <v>1</v>
      </c>
      <c r="F38" s="15">
        <v>3</v>
      </c>
      <c r="G38" s="16">
        <v>0.72499999999999998</v>
      </c>
      <c r="H38" s="9">
        <f>ROUND(($G$6*G38)/2.5,0)*2.5</f>
        <v>72.5</v>
      </c>
      <c r="I38" s="8"/>
      <c r="J38" s="8"/>
      <c r="K38" s="8"/>
      <c r="L38" s="8"/>
      <c r="M38" s="8"/>
    </row>
    <row r="39" spans="3:15" x14ac:dyDescent="0.3">
      <c r="D39" s="17"/>
      <c r="E39" s="15">
        <v>3</v>
      </c>
      <c r="F39" s="15">
        <v>4</v>
      </c>
      <c r="G39" s="16">
        <v>0.77500000000000002</v>
      </c>
      <c r="H39" s="9">
        <f>ROUND(($G$6*G39)/2.5,0)*2.5</f>
        <v>77.5</v>
      </c>
      <c r="I39" s="8" t="s">
        <v>9</v>
      </c>
      <c r="J39" s="8"/>
      <c r="K39" s="8"/>
      <c r="L39" s="8"/>
      <c r="M39" s="8"/>
    </row>
    <row r="40" spans="3:15" x14ac:dyDescent="0.3">
      <c r="D40" s="10" t="s">
        <v>74</v>
      </c>
      <c r="E40" s="11">
        <v>3</v>
      </c>
      <c r="F40" s="11" t="s">
        <v>16</v>
      </c>
      <c r="G40" s="11"/>
      <c r="H40" s="11" t="s">
        <v>4</v>
      </c>
      <c r="I40" s="8"/>
      <c r="J40" s="8"/>
      <c r="K40" s="8"/>
      <c r="L40" s="8"/>
      <c r="M40" s="8"/>
    </row>
    <row r="41" spans="3:15" x14ac:dyDescent="0.3">
      <c r="D41" s="10" t="s">
        <v>75</v>
      </c>
      <c r="E41" s="11">
        <v>2</v>
      </c>
      <c r="F41" s="11" t="s">
        <v>16</v>
      </c>
      <c r="G41" s="11"/>
      <c r="H41" s="11" t="s">
        <v>3</v>
      </c>
      <c r="I41" s="8"/>
      <c r="J41" s="8"/>
      <c r="K41" s="8"/>
      <c r="L41" s="8"/>
      <c r="M41" s="8"/>
    </row>
    <row r="42" spans="3:15" ht="15" thickBot="1" x14ac:dyDescent="0.35">
      <c r="D42" s="10" t="s">
        <v>76</v>
      </c>
      <c r="E42" s="11">
        <v>3</v>
      </c>
      <c r="F42" s="11" t="s">
        <v>13</v>
      </c>
      <c r="G42" s="11"/>
      <c r="H42" s="11" t="s">
        <v>22</v>
      </c>
      <c r="I42" s="8"/>
      <c r="J42" s="8"/>
      <c r="K42" s="8"/>
      <c r="L42" s="8"/>
      <c r="M42" s="8"/>
    </row>
    <row r="43" spans="3:15" ht="15" thickBot="1" x14ac:dyDescent="0.35">
      <c r="I43" s="33" t="s">
        <v>54</v>
      </c>
      <c r="J43" s="34"/>
      <c r="K43" s="34"/>
      <c r="L43" s="35"/>
      <c r="M43" s="13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10</v>
      </c>
      <c r="E45" s="36" t="s">
        <v>55</v>
      </c>
      <c r="F45" s="36"/>
      <c r="G45" s="36"/>
      <c r="H45" s="36"/>
      <c r="I45" s="36"/>
      <c r="J45" s="37" t="s">
        <v>56</v>
      </c>
      <c r="K45" s="37"/>
      <c r="L45" s="37"/>
      <c r="M45" s="37"/>
    </row>
    <row r="46" spans="3:15" x14ac:dyDescent="0.3">
      <c r="E46" s="31" t="s">
        <v>82</v>
      </c>
      <c r="F46" s="31" t="s">
        <v>1</v>
      </c>
      <c r="G46" s="31" t="s">
        <v>2</v>
      </c>
      <c r="H46" s="31" t="s">
        <v>57</v>
      </c>
      <c r="I46" s="31" t="s">
        <v>28</v>
      </c>
      <c r="J46" s="32" t="s">
        <v>82</v>
      </c>
      <c r="K46" s="32" t="s">
        <v>1</v>
      </c>
      <c r="L46" s="32" t="s">
        <v>57</v>
      </c>
      <c r="M46" s="32" t="s">
        <v>28</v>
      </c>
      <c r="O46" s="3" t="s">
        <v>59</v>
      </c>
    </row>
    <row r="47" spans="3:15" x14ac:dyDescent="0.3">
      <c r="D47" s="4" t="s">
        <v>31</v>
      </c>
      <c r="E47" s="5">
        <v>1</v>
      </c>
      <c r="F47" s="5">
        <v>3</v>
      </c>
      <c r="G47" s="6"/>
      <c r="H47" s="7" t="s">
        <v>6</v>
      </c>
      <c r="I47" s="8"/>
      <c r="J47" s="27"/>
      <c r="K47" s="27"/>
      <c r="L47" s="27"/>
      <c r="M47" s="27"/>
    </row>
    <row r="48" spans="3:15" x14ac:dyDescent="0.3">
      <c r="D48" s="23"/>
      <c r="E48" s="5">
        <v>2</v>
      </c>
      <c r="F48" s="5">
        <v>3</v>
      </c>
      <c r="G48" s="6"/>
      <c r="H48" s="7" t="s">
        <v>7</v>
      </c>
      <c r="I48" s="8" t="s">
        <v>8</v>
      </c>
      <c r="J48" s="27"/>
      <c r="K48" s="27"/>
      <c r="L48" s="27"/>
      <c r="M48" s="27"/>
    </row>
    <row r="49" spans="4:13" x14ac:dyDescent="0.3">
      <c r="D49" s="14" t="s">
        <v>77</v>
      </c>
      <c r="E49" s="15">
        <v>1</v>
      </c>
      <c r="F49" s="15" t="s">
        <v>12</v>
      </c>
      <c r="G49" s="16">
        <v>0.65</v>
      </c>
      <c r="H49" s="9">
        <f>ROUND(($G$6*G49)/2.5,0)*2.5</f>
        <v>65</v>
      </c>
      <c r="I49" s="8"/>
      <c r="J49" s="8"/>
      <c r="K49" s="8"/>
      <c r="L49" s="8"/>
      <c r="M49" s="8"/>
    </row>
    <row r="50" spans="4:13" x14ac:dyDescent="0.3">
      <c r="D50" s="14"/>
      <c r="E50" s="15">
        <v>1</v>
      </c>
      <c r="F50" s="15" t="s">
        <v>8</v>
      </c>
      <c r="G50" s="16">
        <v>0.75</v>
      </c>
      <c r="H50" s="9">
        <f>ROUND(($G$6*G50)/2.5,0)*2.5</f>
        <v>75</v>
      </c>
      <c r="I50" s="8"/>
      <c r="J50" s="8"/>
      <c r="K50" s="8"/>
      <c r="L50" s="8"/>
      <c r="M50" s="8"/>
    </row>
    <row r="51" spans="4:13" x14ac:dyDescent="0.3">
      <c r="D51" s="17"/>
      <c r="E51" s="15">
        <v>2</v>
      </c>
      <c r="F51" s="15" t="s">
        <v>12</v>
      </c>
      <c r="G51" s="16">
        <v>0.82499999999999996</v>
      </c>
      <c r="H51" s="9">
        <f>ROUND(($G$6*G51)/2.5,0)*2.5</f>
        <v>82.5</v>
      </c>
      <c r="I51" s="8" t="s">
        <v>21</v>
      </c>
      <c r="J51" s="8"/>
      <c r="K51" s="8"/>
      <c r="L51" s="8"/>
      <c r="M51" s="8"/>
    </row>
    <row r="52" spans="4:13" x14ac:dyDescent="0.3">
      <c r="D52" s="14" t="s">
        <v>78</v>
      </c>
      <c r="E52" s="15">
        <v>1</v>
      </c>
      <c r="F52" s="15">
        <v>6</v>
      </c>
      <c r="G52" s="16"/>
      <c r="H52" s="9" t="s">
        <v>6</v>
      </c>
      <c r="I52" s="8"/>
      <c r="J52" s="8"/>
      <c r="K52" s="8"/>
      <c r="L52" s="8"/>
      <c r="M52" s="8"/>
    </row>
    <row r="53" spans="4:13" x14ac:dyDescent="0.3">
      <c r="D53" s="14"/>
      <c r="E53" s="15">
        <v>2</v>
      </c>
      <c r="F53" s="15">
        <v>6</v>
      </c>
      <c r="G53" s="16"/>
      <c r="H53" s="9" t="s">
        <v>7</v>
      </c>
      <c r="I53" s="8" t="s">
        <v>8</v>
      </c>
      <c r="J53" s="8"/>
      <c r="K53" s="8"/>
      <c r="L53" s="8"/>
      <c r="M53" s="8"/>
    </row>
    <row r="54" spans="4:13" x14ac:dyDescent="0.3">
      <c r="D54" s="18" t="s">
        <v>71</v>
      </c>
      <c r="E54" s="19">
        <v>1</v>
      </c>
      <c r="F54" s="19">
        <v>5</v>
      </c>
      <c r="G54" s="20">
        <v>0.6</v>
      </c>
      <c r="H54" s="21">
        <f>ROUND(($G$7*G54)/2.5,0)*2.5</f>
        <v>60</v>
      </c>
      <c r="I54" s="8"/>
      <c r="J54" s="8"/>
      <c r="K54" s="8"/>
      <c r="L54" s="8"/>
      <c r="M54" s="8"/>
    </row>
    <row r="55" spans="4:13" x14ac:dyDescent="0.3">
      <c r="D55" s="18"/>
      <c r="E55" s="19">
        <v>1</v>
      </c>
      <c r="F55" s="19">
        <v>4</v>
      </c>
      <c r="G55" s="20">
        <v>0.7</v>
      </c>
      <c r="H55" s="21">
        <f>ROUND(($G$7*G55)/2.5,0)*2.5</f>
        <v>70</v>
      </c>
      <c r="I55" s="8"/>
      <c r="J55" s="8"/>
      <c r="K55" s="8"/>
      <c r="L55" s="8"/>
      <c r="M55" s="8"/>
    </row>
    <row r="56" spans="4:13" x14ac:dyDescent="0.3">
      <c r="D56" s="18"/>
      <c r="E56" s="19">
        <v>1</v>
      </c>
      <c r="F56" s="19">
        <v>2</v>
      </c>
      <c r="G56" s="20">
        <v>0.77500000000000002</v>
      </c>
      <c r="H56" s="21">
        <f>ROUND(($G$7*G56)/2.5,0)*2.5</f>
        <v>77.5</v>
      </c>
      <c r="I56" s="8"/>
      <c r="J56" s="8"/>
      <c r="K56" s="8"/>
      <c r="L56" s="8"/>
      <c r="M56" s="8"/>
    </row>
    <row r="57" spans="4:13" x14ac:dyDescent="0.3">
      <c r="D57" s="18"/>
      <c r="E57" s="19">
        <v>4</v>
      </c>
      <c r="F57" s="19">
        <v>3</v>
      </c>
      <c r="G57" s="20">
        <v>0.82499999999999996</v>
      </c>
      <c r="H57" s="21">
        <f>ROUND(($G$7*G57)/2.5,0)*2.5</f>
        <v>82.5</v>
      </c>
      <c r="I57" s="8" t="s">
        <v>11</v>
      </c>
      <c r="J57" s="8"/>
      <c r="K57" s="8"/>
      <c r="L57" s="8"/>
      <c r="M57" s="8"/>
    </row>
    <row r="58" spans="4:13" x14ac:dyDescent="0.3">
      <c r="D58" s="10" t="s">
        <v>79</v>
      </c>
      <c r="E58" s="11">
        <v>2</v>
      </c>
      <c r="F58" s="11" t="s">
        <v>13</v>
      </c>
      <c r="G58" s="11"/>
      <c r="H58" s="11" t="s">
        <v>3</v>
      </c>
      <c r="I58" s="8"/>
      <c r="J58" s="8"/>
      <c r="K58" s="8"/>
      <c r="L58" s="8"/>
      <c r="M58" s="8"/>
    </row>
    <row r="59" spans="4:13" x14ac:dyDescent="0.3">
      <c r="D59" s="10" t="s">
        <v>81</v>
      </c>
      <c r="E59" s="11">
        <v>2</v>
      </c>
      <c r="F59" s="11" t="s">
        <v>13</v>
      </c>
      <c r="G59" s="11"/>
      <c r="H59" s="11" t="s">
        <v>3</v>
      </c>
      <c r="I59" s="22"/>
      <c r="J59" s="8"/>
      <c r="K59" s="8"/>
      <c r="L59" s="8"/>
      <c r="M59" s="8"/>
    </row>
    <row r="60" spans="4:13" ht="15" thickBot="1" x14ac:dyDescent="0.35">
      <c r="D60" s="10" t="s">
        <v>80</v>
      </c>
      <c r="E60" s="11">
        <v>2</v>
      </c>
      <c r="F60" s="11" t="s">
        <v>15</v>
      </c>
      <c r="G60" s="11"/>
      <c r="H60" s="11" t="s">
        <v>14</v>
      </c>
      <c r="I60" s="22"/>
      <c r="J60" s="8"/>
      <c r="K60" s="8"/>
      <c r="L60" s="8"/>
      <c r="M60" s="8"/>
    </row>
    <row r="61" spans="4:13" ht="15" thickBot="1" x14ac:dyDescent="0.35">
      <c r="I61" s="33" t="s">
        <v>54</v>
      </c>
      <c r="J61" s="34"/>
      <c r="K61" s="34"/>
      <c r="L61" s="35"/>
      <c r="M61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1:L61"/>
    <mergeCell ref="I28:L28"/>
    <mergeCell ref="E30:I30"/>
    <mergeCell ref="J30:M30"/>
    <mergeCell ref="I43:L43"/>
    <mergeCell ref="E45:I45"/>
    <mergeCell ref="J45:M45"/>
  </mergeCells>
  <pageMargins left="0.7" right="0.7" top="0.75" bottom="0.75" header="0.3" footer="0.3"/>
  <ignoredErrors>
    <ignoredError sqref="F26:F27" twoDigitTextYea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90FC-5999-4007-A819-0679B6FFDF1D}">
  <dimension ref="C1:O6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0.65</v>
      </c>
      <c r="H11" s="7">
        <f>ROUND(($G$5*G11)/2.5,0)*2.5</f>
        <v>65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0.72499999999999998</v>
      </c>
      <c r="H12" s="7">
        <f>ROUND(($G$5*G12)/2.5,0)*2.5</f>
        <v>72.5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0.8</v>
      </c>
      <c r="H13" s="7">
        <f>ROUND(($G$5*G13)/2.5,0)*2.5</f>
        <v>80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3</v>
      </c>
      <c r="G14" s="6">
        <v>0.85</v>
      </c>
      <c r="H14" s="7">
        <f>ROUND(($G$5*G14)/2.5,0)*2.5</f>
        <v>85</v>
      </c>
      <c r="I14" s="8" t="s">
        <v>9</v>
      </c>
      <c r="J14" s="8"/>
      <c r="K14" s="8"/>
      <c r="L14" s="8"/>
      <c r="M14" s="8"/>
    </row>
    <row r="15" spans="3:15" x14ac:dyDescent="0.3">
      <c r="D15" s="14" t="s">
        <v>69</v>
      </c>
      <c r="E15" s="15">
        <v>1</v>
      </c>
      <c r="F15" s="15">
        <v>4</v>
      </c>
      <c r="G15" s="16">
        <v>0.6</v>
      </c>
      <c r="H15" s="9">
        <f t="shared" ref="H15:H20" si="0">ROUND(($G$6*G15)/2.5,0)*2.5</f>
        <v>60</v>
      </c>
      <c r="I15" s="8"/>
      <c r="J15" s="8"/>
      <c r="K15" s="8"/>
      <c r="L15" s="8"/>
      <c r="M15" s="8"/>
    </row>
    <row r="16" spans="3:15" x14ac:dyDescent="0.3">
      <c r="D16" s="14"/>
      <c r="E16" s="15">
        <v>1</v>
      </c>
      <c r="F16" s="15">
        <v>3</v>
      </c>
      <c r="G16" s="16">
        <v>0.7</v>
      </c>
      <c r="H16" s="9">
        <f t="shared" si="0"/>
        <v>70</v>
      </c>
      <c r="I16" s="8"/>
      <c r="J16" s="8"/>
      <c r="K16" s="8"/>
      <c r="L16" s="8"/>
      <c r="M16" s="8"/>
    </row>
    <row r="17" spans="3:15" x14ac:dyDescent="0.3">
      <c r="D17" s="14"/>
      <c r="E17" s="15">
        <v>1</v>
      </c>
      <c r="F17" s="15">
        <v>2</v>
      </c>
      <c r="G17" s="16">
        <v>0.77500000000000002</v>
      </c>
      <c r="H17" s="9">
        <f t="shared" si="0"/>
        <v>77.5</v>
      </c>
      <c r="I17" s="8"/>
      <c r="J17" s="8"/>
      <c r="K17" s="8"/>
      <c r="L17" s="8"/>
      <c r="M17" s="8"/>
    </row>
    <row r="18" spans="3:15" x14ac:dyDescent="0.3">
      <c r="D18" s="17"/>
      <c r="E18" s="15">
        <v>3</v>
      </c>
      <c r="F18" s="15">
        <v>2</v>
      </c>
      <c r="G18" s="16">
        <v>0.82499999999999996</v>
      </c>
      <c r="H18" s="9">
        <f t="shared" si="0"/>
        <v>82.5</v>
      </c>
      <c r="I18" s="8" t="s">
        <v>8</v>
      </c>
      <c r="J18" s="8"/>
      <c r="K18" s="8"/>
      <c r="L18" s="8"/>
      <c r="M18" s="8"/>
    </row>
    <row r="19" spans="3:15" x14ac:dyDescent="0.3">
      <c r="D19" s="14" t="s">
        <v>70</v>
      </c>
      <c r="E19" s="15">
        <v>1</v>
      </c>
      <c r="F19" s="15">
        <v>5</v>
      </c>
      <c r="G19" s="16">
        <v>0.72499999999999998</v>
      </c>
      <c r="H19" s="9">
        <f t="shared" si="0"/>
        <v>72.5</v>
      </c>
      <c r="I19" s="8"/>
      <c r="J19" s="8"/>
      <c r="K19" s="8"/>
      <c r="L19" s="8"/>
      <c r="M19" s="8"/>
    </row>
    <row r="20" spans="3:15" x14ac:dyDescent="0.3">
      <c r="D20" s="14"/>
      <c r="E20" s="15">
        <v>2</v>
      </c>
      <c r="F20" s="15">
        <v>5</v>
      </c>
      <c r="G20" s="16">
        <v>0.8</v>
      </c>
      <c r="H20" s="9">
        <f t="shared" si="0"/>
        <v>80</v>
      </c>
      <c r="I20" s="8" t="s">
        <v>9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5</v>
      </c>
      <c r="G21" s="20">
        <v>0.625</v>
      </c>
      <c r="H21" s="21">
        <f>ROUND(($G$7*G21)/2.5,0)*2.5</f>
        <v>62.5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4</v>
      </c>
      <c r="G22" s="20">
        <v>0.7</v>
      </c>
      <c r="H22" s="21">
        <f>ROUND(($G$7*G22)/2.5,0)*2.5</f>
        <v>70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3</v>
      </c>
      <c r="G23" s="20">
        <v>0.77500000000000002</v>
      </c>
      <c r="H23" s="21">
        <f>ROUND(($G$7*G23)/2.5,0)*2.5</f>
        <v>77.5</v>
      </c>
      <c r="I23" s="8"/>
      <c r="J23" s="8"/>
      <c r="K23" s="8"/>
      <c r="L23" s="8"/>
      <c r="M23" s="8"/>
    </row>
    <row r="24" spans="3:15" x14ac:dyDescent="0.3">
      <c r="D24" s="18"/>
      <c r="E24" s="19">
        <v>2</v>
      </c>
      <c r="F24" s="19">
        <v>2</v>
      </c>
      <c r="G24" s="20">
        <v>0.82499999999999996</v>
      </c>
      <c r="H24" s="21">
        <f>ROUND(($G$7*G24)/2.5,0)*2.5</f>
        <v>82.5</v>
      </c>
      <c r="I24" s="8" t="s">
        <v>20</v>
      </c>
      <c r="J24" s="8"/>
      <c r="K24" s="8"/>
      <c r="L24" s="8"/>
      <c r="M24" s="8"/>
    </row>
    <row r="25" spans="3:15" x14ac:dyDescent="0.3">
      <c r="D25" s="18"/>
      <c r="E25" s="19">
        <v>2</v>
      </c>
      <c r="F25" s="19">
        <v>5</v>
      </c>
      <c r="G25" s="20">
        <v>0.77500000000000002</v>
      </c>
      <c r="H25" s="21">
        <f>ROUND(($G$7*G25)/2.5,0)*2.5</f>
        <v>77.5</v>
      </c>
      <c r="I25" s="8" t="s">
        <v>11</v>
      </c>
      <c r="J25" s="8"/>
      <c r="K25" s="8"/>
      <c r="L25" s="8"/>
      <c r="M25" s="8"/>
    </row>
    <row r="26" spans="3:15" x14ac:dyDescent="0.3">
      <c r="D26" s="10" t="s">
        <v>60</v>
      </c>
      <c r="E26" s="11">
        <v>3</v>
      </c>
      <c r="F26" s="11" t="s">
        <v>19</v>
      </c>
      <c r="G26" s="12"/>
      <c r="H26" s="11" t="s">
        <v>3</v>
      </c>
      <c r="I26" s="22"/>
      <c r="J26" s="8"/>
      <c r="K26" s="8"/>
      <c r="L26" s="8"/>
      <c r="M26" s="8"/>
    </row>
    <row r="27" spans="3:15" ht="15" thickBot="1" x14ac:dyDescent="0.35">
      <c r="D27" s="10" t="s">
        <v>17</v>
      </c>
      <c r="E27" s="11">
        <v>2</v>
      </c>
      <c r="F27" s="11" t="s">
        <v>18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33" t="s">
        <v>54</v>
      </c>
      <c r="J28" s="34"/>
      <c r="K28" s="34"/>
      <c r="L28" s="35"/>
      <c r="M28" s="13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5</v>
      </c>
      <c r="E30" s="36" t="s">
        <v>55</v>
      </c>
      <c r="F30" s="36"/>
      <c r="G30" s="36"/>
      <c r="H30" s="36"/>
      <c r="I30" s="36"/>
      <c r="J30" s="37" t="s">
        <v>56</v>
      </c>
      <c r="K30" s="37"/>
      <c r="L30" s="37"/>
      <c r="M30" s="37"/>
    </row>
    <row r="31" spans="3:15" x14ac:dyDescent="0.3">
      <c r="E31" s="31" t="s">
        <v>82</v>
      </c>
      <c r="F31" s="31" t="s">
        <v>1</v>
      </c>
      <c r="G31" s="31" t="s">
        <v>2</v>
      </c>
      <c r="H31" s="31" t="s">
        <v>57</v>
      </c>
      <c r="I31" s="31" t="s">
        <v>28</v>
      </c>
      <c r="J31" s="32" t="s">
        <v>82</v>
      </c>
      <c r="K31" s="32" t="s">
        <v>1</v>
      </c>
      <c r="L31" s="32" t="s">
        <v>57</v>
      </c>
      <c r="M31" s="32" t="s">
        <v>28</v>
      </c>
      <c r="O31" s="3" t="s">
        <v>59</v>
      </c>
    </row>
    <row r="32" spans="3:15" x14ac:dyDescent="0.3">
      <c r="D32" s="4" t="s">
        <v>72</v>
      </c>
      <c r="E32" s="5">
        <v>1</v>
      </c>
      <c r="F32" s="5">
        <v>5</v>
      </c>
      <c r="G32" s="6">
        <v>0.65</v>
      </c>
      <c r="H32" s="7">
        <f>ROUND(($G$5*G32)/2.5,0)*2.5</f>
        <v>65</v>
      </c>
      <c r="I32" s="8"/>
      <c r="J32" s="27"/>
      <c r="K32" s="27"/>
      <c r="L32" s="27"/>
      <c r="M32" s="27"/>
    </row>
    <row r="33" spans="3:15" x14ac:dyDescent="0.3">
      <c r="D33" s="4"/>
      <c r="E33" s="5">
        <v>1</v>
      </c>
      <c r="F33" s="5">
        <v>4</v>
      </c>
      <c r="G33" s="6">
        <v>0.75</v>
      </c>
      <c r="H33" s="7">
        <f>ROUND(($G$5*G33)/2.5,0)*2.5</f>
        <v>75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3</v>
      </c>
      <c r="G34" s="6">
        <v>0.82499999999999996</v>
      </c>
      <c r="H34" s="7">
        <f>ROUND(($G$5*G34)/2.5,0)*2.5</f>
        <v>82.5</v>
      </c>
      <c r="I34" s="8"/>
      <c r="J34" s="8"/>
      <c r="K34" s="8"/>
      <c r="L34" s="8"/>
      <c r="M34" s="8"/>
    </row>
    <row r="35" spans="3:15" x14ac:dyDescent="0.3">
      <c r="D35" s="4"/>
      <c r="E35" s="5">
        <v>1</v>
      </c>
      <c r="F35" s="5">
        <v>2</v>
      </c>
      <c r="G35" s="6">
        <v>0.875</v>
      </c>
      <c r="H35" s="7">
        <f>ROUND(($G$5*G35)/2.5,0)*2.5</f>
        <v>87.5</v>
      </c>
      <c r="I35" s="8" t="s">
        <v>9</v>
      </c>
      <c r="J35" s="8"/>
      <c r="K35" s="8"/>
      <c r="L35" s="8"/>
      <c r="M35" s="8"/>
    </row>
    <row r="36" spans="3:15" x14ac:dyDescent="0.3">
      <c r="D36" s="4"/>
      <c r="E36" s="5">
        <v>2</v>
      </c>
      <c r="F36" s="5" t="s">
        <v>8</v>
      </c>
      <c r="G36" s="6">
        <v>0.85</v>
      </c>
      <c r="H36" s="7">
        <f>ROUND(($G$5*G36)/2.5,0)*2.5</f>
        <v>85</v>
      </c>
      <c r="I36" s="8" t="s">
        <v>21</v>
      </c>
      <c r="J36" s="8"/>
      <c r="K36" s="8"/>
      <c r="L36" s="8"/>
      <c r="M36" s="8"/>
    </row>
    <row r="37" spans="3:15" x14ac:dyDescent="0.3">
      <c r="D37" s="14" t="s">
        <v>73</v>
      </c>
      <c r="E37" s="15">
        <v>1</v>
      </c>
      <c r="F37" s="15">
        <v>5</v>
      </c>
      <c r="G37" s="16">
        <v>0.65</v>
      </c>
      <c r="H37" s="9">
        <f>ROUND(($G$6*G37)/2.5,0)*2.5</f>
        <v>65</v>
      </c>
      <c r="I37" s="8"/>
      <c r="J37" s="8"/>
      <c r="K37" s="8"/>
      <c r="L37" s="8"/>
      <c r="M37" s="8"/>
    </row>
    <row r="38" spans="3:15" x14ac:dyDescent="0.3">
      <c r="D38" s="14"/>
      <c r="E38" s="15">
        <v>1</v>
      </c>
      <c r="F38" s="15">
        <v>3</v>
      </c>
      <c r="G38" s="16">
        <v>0.72499999999999998</v>
      </c>
      <c r="H38" s="9">
        <f>ROUND(($G$6*G38)/2.5,0)*2.5</f>
        <v>72.5</v>
      </c>
      <c r="I38" s="8"/>
      <c r="J38" s="8"/>
      <c r="K38" s="8"/>
      <c r="L38" s="8"/>
      <c r="M38" s="8"/>
    </row>
    <row r="39" spans="3:15" x14ac:dyDescent="0.3">
      <c r="D39" s="17"/>
      <c r="E39" s="15">
        <v>3</v>
      </c>
      <c r="F39" s="15">
        <v>4</v>
      </c>
      <c r="G39" s="16">
        <v>0.78500000000000003</v>
      </c>
      <c r="H39" s="9">
        <f>ROUND(($G$6*G39)/2.5,0)*2.5</f>
        <v>77.5</v>
      </c>
      <c r="I39" s="8" t="s">
        <v>9</v>
      </c>
      <c r="J39" s="8"/>
      <c r="K39" s="8"/>
      <c r="L39" s="8"/>
      <c r="M39" s="8"/>
    </row>
    <row r="40" spans="3:15" x14ac:dyDescent="0.3">
      <c r="D40" s="10" t="s">
        <v>74</v>
      </c>
      <c r="E40" s="11">
        <v>3</v>
      </c>
      <c r="F40" s="11" t="s">
        <v>16</v>
      </c>
      <c r="G40" s="11"/>
      <c r="H40" s="11" t="s">
        <v>4</v>
      </c>
      <c r="I40" s="8"/>
      <c r="J40" s="8"/>
      <c r="K40" s="8"/>
      <c r="L40" s="8"/>
      <c r="M40" s="8"/>
    </row>
    <row r="41" spans="3:15" x14ac:dyDescent="0.3">
      <c r="D41" s="10" t="s">
        <v>75</v>
      </c>
      <c r="E41" s="11">
        <v>2</v>
      </c>
      <c r="F41" s="11" t="s">
        <v>16</v>
      </c>
      <c r="G41" s="11"/>
      <c r="H41" s="11" t="s">
        <v>3</v>
      </c>
      <c r="I41" s="8"/>
      <c r="J41" s="8"/>
      <c r="K41" s="8"/>
      <c r="L41" s="8"/>
      <c r="M41" s="8"/>
    </row>
    <row r="42" spans="3:15" ht="15" thickBot="1" x14ac:dyDescent="0.35">
      <c r="D42" s="10" t="s">
        <v>76</v>
      </c>
      <c r="E42" s="11">
        <v>3</v>
      </c>
      <c r="F42" s="11" t="s">
        <v>13</v>
      </c>
      <c r="G42" s="11"/>
      <c r="H42" s="11" t="s">
        <v>3</v>
      </c>
      <c r="I42" s="8"/>
      <c r="J42" s="8"/>
      <c r="K42" s="8"/>
      <c r="L42" s="8"/>
      <c r="M42" s="8"/>
    </row>
    <row r="43" spans="3:15" ht="15" thickBot="1" x14ac:dyDescent="0.35">
      <c r="I43" s="33" t="s">
        <v>54</v>
      </c>
      <c r="J43" s="34"/>
      <c r="K43" s="34"/>
      <c r="L43" s="35"/>
      <c r="M43" s="13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10</v>
      </c>
      <c r="E45" s="36" t="s">
        <v>55</v>
      </c>
      <c r="F45" s="36"/>
      <c r="G45" s="36"/>
      <c r="H45" s="36"/>
      <c r="I45" s="36"/>
      <c r="J45" s="37" t="s">
        <v>56</v>
      </c>
      <c r="K45" s="37"/>
      <c r="L45" s="37"/>
      <c r="M45" s="37"/>
    </row>
    <row r="46" spans="3:15" x14ac:dyDescent="0.3">
      <c r="E46" s="31" t="s">
        <v>82</v>
      </c>
      <c r="F46" s="31" t="s">
        <v>1</v>
      </c>
      <c r="G46" s="31" t="s">
        <v>2</v>
      </c>
      <c r="H46" s="31" t="s">
        <v>57</v>
      </c>
      <c r="I46" s="31" t="s">
        <v>28</v>
      </c>
      <c r="J46" s="32" t="s">
        <v>82</v>
      </c>
      <c r="K46" s="32" t="s">
        <v>1</v>
      </c>
      <c r="L46" s="32" t="s">
        <v>57</v>
      </c>
      <c r="M46" s="32" t="s">
        <v>28</v>
      </c>
      <c r="O46" s="3" t="s">
        <v>59</v>
      </c>
    </row>
    <row r="47" spans="3:15" x14ac:dyDescent="0.3">
      <c r="D47" s="4" t="s">
        <v>31</v>
      </c>
      <c r="E47" s="5">
        <v>1</v>
      </c>
      <c r="F47" s="5">
        <v>3</v>
      </c>
      <c r="G47" s="6"/>
      <c r="H47" s="7" t="s">
        <v>6</v>
      </c>
      <c r="I47" s="8"/>
      <c r="J47" s="27"/>
      <c r="K47" s="27"/>
      <c r="L47" s="27"/>
      <c r="M47" s="27"/>
    </row>
    <row r="48" spans="3:15" x14ac:dyDescent="0.3">
      <c r="D48" s="23"/>
      <c r="E48" s="5">
        <v>3</v>
      </c>
      <c r="F48" s="5">
        <v>3</v>
      </c>
      <c r="G48" s="6"/>
      <c r="H48" s="7" t="s">
        <v>7</v>
      </c>
      <c r="I48" s="8" t="s">
        <v>8</v>
      </c>
      <c r="J48" s="27"/>
      <c r="K48" s="27"/>
      <c r="L48" s="27"/>
      <c r="M48" s="27"/>
    </row>
    <row r="49" spans="4:13" x14ac:dyDescent="0.3">
      <c r="D49" s="14" t="s">
        <v>77</v>
      </c>
      <c r="E49" s="15">
        <v>1</v>
      </c>
      <c r="F49" s="15" t="s">
        <v>24</v>
      </c>
      <c r="G49" s="16">
        <v>0.65</v>
      </c>
      <c r="H49" s="9">
        <f>ROUND(($G$6*G49)/2.5,0)*2.5</f>
        <v>65</v>
      </c>
      <c r="I49" s="8"/>
      <c r="J49" s="8"/>
      <c r="K49" s="8"/>
      <c r="L49" s="8"/>
      <c r="M49" s="8"/>
    </row>
    <row r="50" spans="4:13" x14ac:dyDescent="0.3">
      <c r="D50" s="14"/>
      <c r="E50" s="15">
        <v>1</v>
      </c>
      <c r="F50" s="15" t="s">
        <v>12</v>
      </c>
      <c r="G50" s="16">
        <v>0.72499999999999998</v>
      </c>
      <c r="H50" s="9">
        <f>ROUND(($G$6*G50)/2.5,0)*2.5</f>
        <v>72.5</v>
      </c>
      <c r="I50" s="8"/>
      <c r="J50" s="8"/>
      <c r="K50" s="8"/>
      <c r="L50" s="8"/>
      <c r="M50" s="8"/>
    </row>
    <row r="51" spans="4:13" x14ac:dyDescent="0.3">
      <c r="D51" s="14"/>
      <c r="E51" s="15">
        <v>1</v>
      </c>
      <c r="F51" s="15" t="s">
        <v>21</v>
      </c>
      <c r="G51" s="16">
        <v>0.8</v>
      </c>
      <c r="H51" s="9">
        <f>ROUND(($G$6*G51)/2.5,0)*2.5</f>
        <v>80</v>
      </c>
      <c r="I51" s="8"/>
      <c r="J51" s="8"/>
      <c r="K51" s="8"/>
      <c r="L51" s="8"/>
      <c r="M51" s="8"/>
    </row>
    <row r="52" spans="4:13" x14ac:dyDescent="0.3">
      <c r="D52" s="17"/>
      <c r="E52" s="15">
        <v>2</v>
      </c>
      <c r="F52" s="15" t="s">
        <v>12</v>
      </c>
      <c r="G52" s="16">
        <v>0.85</v>
      </c>
      <c r="H52" s="9">
        <f>ROUND(($G$6*G52)/2.5,0)*2.5</f>
        <v>85</v>
      </c>
      <c r="I52" s="8" t="s">
        <v>25</v>
      </c>
      <c r="J52" s="8"/>
      <c r="K52" s="8"/>
      <c r="L52" s="8"/>
      <c r="M52" s="8"/>
    </row>
    <row r="53" spans="4:13" x14ac:dyDescent="0.3">
      <c r="D53" s="14" t="s">
        <v>78</v>
      </c>
      <c r="E53" s="15">
        <v>1</v>
      </c>
      <c r="F53" s="15">
        <v>5</v>
      </c>
      <c r="G53" s="16"/>
      <c r="H53" s="9" t="s">
        <v>34</v>
      </c>
      <c r="I53" s="8"/>
      <c r="J53" s="8"/>
      <c r="K53" s="8"/>
      <c r="L53" s="8"/>
      <c r="M53" s="8"/>
    </row>
    <row r="54" spans="4:13" x14ac:dyDescent="0.3">
      <c r="D54" s="14"/>
      <c r="E54" s="15">
        <v>2</v>
      </c>
      <c r="F54" s="15">
        <v>5</v>
      </c>
      <c r="G54" s="16"/>
      <c r="H54" s="9" t="s">
        <v>33</v>
      </c>
      <c r="I54" s="8" t="s">
        <v>9</v>
      </c>
      <c r="J54" s="8"/>
      <c r="K54" s="8"/>
      <c r="L54" s="8"/>
      <c r="M54" s="8"/>
    </row>
    <row r="55" spans="4:13" x14ac:dyDescent="0.3">
      <c r="D55" s="18" t="s">
        <v>71</v>
      </c>
      <c r="E55" s="19">
        <v>1</v>
      </c>
      <c r="F55" s="19">
        <v>5</v>
      </c>
      <c r="G55" s="20">
        <v>0.6</v>
      </c>
      <c r="H55" s="21">
        <f t="shared" ref="H55:H60" si="1">ROUND(($G$7*G55)/2.5,0)*2.5</f>
        <v>60</v>
      </c>
      <c r="I55" s="8"/>
      <c r="J55" s="8"/>
      <c r="K55" s="8"/>
      <c r="L55" s="8"/>
      <c r="M55" s="8"/>
    </row>
    <row r="56" spans="4:13" x14ac:dyDescent="0.3">
      <c r="D56" s="18"/>
      <c r="E56" s="19">
        <v>1</v>
      </c>
      <c r="F56" s="19">
        <v>4</v>
      </c>
      <c r="G56" s="20">
        <v>0.7</v>
      </c>
      <c r="H56" s="21">
        <f t="shared" si="1"/>
        <v>70</v>
      </c>
      <c r="I56" s="8"/>
      <c r="J56" s="8"/>
      <c r="K56" s="8"/>
      <c r="L56" s="8"/>
      <c r="M56" s="8"/>
    </row>
    <row r="57" spans="4:13" x14ac:dyDescent="0.3">
      <c r="D57" s="18"/>
      <c r="E57" s="19">
        <v>1</v>
      </c>
      <c r="F57" s="19">
        <v>2</v>
      </c>
      <c r="G57" s="20">
        <v>0.77500000000000002</v>
      </c>
      <c r="H57" s="21">
        <f t="shared" si="1"/>
        <v>77.5</v>
      </c>
      <c r="I57" s="8"/>
      <c r="J57" s="8"/>
      <c r="K57" s="8"/>
      <c r="L57" s="8"/>
      <c r="M57" s="8"/>
    </row>
    <row r="58" spans="4:13" x14ac:dyDescent="0.3">
      <c r="D58" s="18"/>
      <c r="E58" s="19">
        <v>1</v>
      </c>
      <c r="F58" s="19">
        <v>2</v>
      </c>
      <c r="G58" s="20">
        <v>0.85</v>
      </c>
      <c r="H58" s="21">
        <f t="shared" si="1"/>
        <v>85</v>
      </c>
      <c r="I58" s="8"/>
      <c r="J58" s="8"/>
      <c r="K58" s="8"/>
      <c r="L58" s="8"/>
      <c r="M58" s="8"/>
    </row>
    <row r="59" spans="4:13" x14ac:dyDescent="0.3">
      <c r="D59" s="18"/>
      <c r="E59" s="19">
        <v>1</v>
      </c>
      <c r="F59" s="19">
        <v>1</v>
      </c>
      <c r="G59" s="20">
        <v>0.9</v>
      </c>
      <c r="H59" s="21">
        <f t="shared" si="1"/>
        <v>90</v>
      </c>
      <c r="I59" s="8" t="s">
        <v>25</v>
      </c>
      <c r="J59" s="8"/>
      <c r="K59" s="8"/>
      <c r="L59" s="8"/>
      <c r="M59" s="8"/>
    </row>
    <row r="60" spans="4:13" x14ac:dyDescent="0.3">
      <c r="D60" s="18"/>
      <c r="E60" s="19">
        <v>2</v>
      </c>
      <c r="F60" s="19">
        <v>3</v>
      </c>
      <c r="G60" s="20">
        <v>0.85</v>
      </c>
      <c r="H60" s="21">
        <f t="shared" si="1"/>
        <v>85</v>
      </c>
      <c r="I60" s="8" t="s">
        <v>9</v>
      </c>
      <c r="J60" s="8"/>
      <c r="K60" s="8"/>
      <c r="L60" s="8"/>
      <c r="M60" s="8"/>
    </row>
    <row r="61" spans="4:13" x14ac:dyDescent="0.3">
      <c r="D61" s="10" t="s">
        <v>79</v>
      </c>
      <c r="E61" s="11">
        <v>2</v>
      </c>
      <c r="F61" s="11" t="s">
        <v>13</v>
      </c>
      <c r="G61" s="11"/>
      <c r="H61" s="11" t="s">
        <v>3</v>
      </c>
      <c r="I61" s="8"/>
      <c r="J61" s="8"/>
      <c r="K61" s="8"/>
      <c r="L61" s="8"/>
      <c r="M61" s="8"/>
    </row>
    <row r="62" spans="4:13" x14ac:dyDescent="0.3">
      <c r="D62" s="10" t="s">
        <v>81</v>
      </c>
      <c r="E62" s="11">
        <v>2</v>
      </c>
      <c r="F62" s="11" t="s">
        <v>13</v>
      </c>
      <c r="G62" s="11"/>
      <c r="H62" s="11" t="s">
        <v>3</v>
      </c>
      <c r="I62" s="22"/>
      <c r="J62" s="8"/>
      <c r="K62" s="8"/>
      <c r="L62" s="8"/>
      <c r="M62" s="8"/>
    </row>
    <row r="63" spans="4:13" ht="15" thickBot="1" x14ac:dyDescent="0.35">
      <c r="D63" s="10" t="s">
        <v>80</v>
      </c>
      <c r="E63" s="11">
        <v>2</v>
      </c>
      <c r="F63" s="11" t="s">
        <v>15</v>
      </c>
      <c r="G63" s="11"/>
      <c r="H63" s="11" t="s">
        <v>22</v>
      </c>
      <c r="I63" s="22"/>
      <c r="J63" s="8"/>
      <c r="K63" s="8"/>
      <c r="L63" s="8"/>
      <c r="M63" s="8"/>
    </row>
    <row r="64" spans="4:13" ht="15" thickBot="1" x14ac:dyDescent="0.35">
      <c r="I64" s="33" t="s">
        <v>54</v>
      </c>
      <c r="J64" s="34"/>
      <c r="K64" s="34"/>
      <c r="L64" s="35"/>
      <c r="M64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4:L64"/>
    <mergeCell ref="I28:L28"/>
    <mergeCell ref="E30:I30"/>
    <mergeCell ref="J30:M30"/>
    <mergeCell ref="I43:L43"/>
    <mergeCell ref="E45:I45"/>
    <mergeCell ref="J45:M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BD4C-3341-4100-9AF9-8751173E6120}">
  <dimension ref="C1:O6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0.65</v>
      </c>
      <c r="H11" s="7">
        <f>ROUND(($G$5*G11)/2.5,0)*2.5</f>
        <v>65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0.72499999999999998</v>
      </c>
      <c r="H12" s="7">
        <f>ROUND(($G$5*G12)/2.5,0)*2.5</f>
        <v>72.5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3</v>
      </c>
      <c r="G13" s="6">
        <v>0.8</v>
      </c>
      <c r="H13" s="7">
        <f>ROUND(($G$5*G13)/2.5,0)*2.5</f>
        <v>80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2</v>
      </c>
      <c r="G14" s="6">
        <v>0.85</v>
      </c>
      <c r="H14" s="7">
        <f>ROUND(($G$5*G14)/2.5,0)*2.5</f>
        <v>85</v>
      </c>
      <c r="I14" s="8" t="s">
        <v>11</v>
      </c>
      <c r="J14" s="8"/>
      <c r="K14" s="8"/>
      <c r="L14" s="8"/>
      <c r="M14" s="8"/>
    </row>
    <row r="15" spans="3:15" x14ac:dyDescent="0.3">
      <c r="D15" s="4"/>
      <c r="E15" s="5">
        <v>1</v>
      </c>
      <c r="F15" s="5">
        <v>4</v>
      </c>
      <c r="G15" s="6">
        <v>0.8</v>
      </c>
      <c r="H15" s="7">
        <f>ROUND(($G$5*G15)/2.5,0)*2.5</f>
        <v>80</v>
      </c>
      <c r="I15" s="8" t="s">
        <v>11</v>
      </c>
      <c r="J15" s="8"/>
      <c r="K15" s="8"/>
      <c r="L15" s="8"/>
      <c r="M15" s="8"/>
    </row>
    <row r="16" spans="3:15" x14ac:dyDescent="0.3">
      <c r="D16" s="14" t="s">
        <v>69</v>
      </c>
      <c r="E16" s="15">
        <v>1</v>
      </c>
      <c r="F16" s="15">
        <v>4</v>
      </c>
      <c r="G16" s="16">
        <v>0.6</v>
      </c>
      <c r="H16" s="9">
        <f>ROUND(($G$6*G16)/2.5,0)*2.5</f>
        <v>60</v>
      </c>
      <c r="I16" s="8"/>
      <c r="J16" s="8"/>
      <c r="K16" s="8"/>
      <c r="L16" s="8"/>
      <c r="M16" s="8"/>
    </row>
    <row r="17" spans="3:13" x14ac:dyDescent="0.3">
      <c r="D17" s="14"/>
      <c r="E17" s="15">
        <v>1</v>
      </c>
      <c r="F17" s="15">
        <v>3</v>
      </c>
      <c r="G17" s="16">
        <v>0.7</v>
      </c>
      <c r="H17" s="9">
        <f>ROUND(($G$6*G17)/2.5,0)*2.5</f>
        <v>70</v>
      </c>
      <c r="I17" s="8"/>
      <c r="J17" s="8"/>
      <c r="K17" s="8"/>
      <c r="L17" s="8"/>
      <c r="M17" s="8"/>
    </row>
    <row r="18" spans="3:13" x14ac:dyDescent="0.3">
      <c r="D18" s="14"/>
      <c r="E18" s="15">
        <v>1</v>
      </c>
      <c r="F18" s="15">
        <v>2</v>
      </c>
      <c r="G18" s="16">
        <v>0.77500000000000002</v>
      </c>
      <c r="H18" s="9">
        <f>ROUND(($G$6*G18)/2.5,0)*2.5</f>
        <v>77.5</v>
      </c>
      <c r="I18" s="8"/>
      <c r="J18" s="8"/>
      <c r="K18" s="8"/>
      <c r="L18" s="8"/>
      <c r="M18" s="8"/>
    </row>
    <row r="19" spans="3:13" x14ac:dyDescent="0.3">
      <c r="D19" s="17"/>
      <c r="E19" s="15">
        <v>1</v>
      </c>
      <c r="F19" s="15">
        <v>2</v>
      </c>
      <c r="G19" s="16">
        <v>0.82499999999999996</v>
      </c>
      <c r="H19" s="9">
        <f>ROUND(($G$6*G19)/2.5,0)*2.5</f>
        <v>82.5</v>
      </c>
      <c r="I19" s="8" t="s">
        <v>8</v>
      </c>
      <c r="J19" s="8"/>
      <c r="K19" s="8"/>
      <c r="L19" s="8"/>
      <c r="M19" s="8"/>
    </row>
    <row r="20" spans="3:13" x14ac:dyDescent="0.3">
      <c r="D20" s="17"/>
      <c r="E20" s="15">
        <v>2</v>
      </c>
      <c r="F20" s="15">
        <v>2</v>
      </c>
      <c r="G20" s="16"/>
      <c r="H20" s="9" t="s">
        <v>38</v>
      </c>
      <c r="I20" s="8" t="s">
        <v>21</v>
      </c>
      <c r="J20" s="8"/>
      <c r="K20" s="8"/>
      <c r="L20" s="8"/>
      <c r="M20" s="8"/>
    </row>
    <row r="21" spans="3:13" x14ac:dyDescent="0.3">
      <c r="D21" s="14" t="s">
        <v>70</v>
      </c>
      <c r="E21" s="15">
        <v>1</v>
      </c>
      <c r="F21" s="15">
        <v>5</v>
      </c>
      <c r="G21" s="16"/>
      <c r="H21" s="9" t="s">
        <v>34</v>
      </c>
      <c r="I21" s="8"/>
      <c r="J21" s="8"/>
      <c r="K21" s="8"/>
      <c r="L21" s="8"/>
      <c r="M21" s="8"/>
    </row>
    <row r="22" spans="3:13" x14ac:dyDescent="0.3">
      <c r="D22" s="14"/>
      <c r="E22" s="15">
        <v>2</v>
      </c>
      <c r="F22" s="15">
        <v>5</v>
      </c>
      <c r="G22" s="16"/>
      <c r="H22" s="9" t="s">
        <v>33</v>
      </c>
      <c r="I22" s="8" t="s">
        <v>9</v>
      </c>
      <c r="J22" s="8"/>
      <c r="K22" s="8"/>
      <c r="L22" s="8"/>
      <c r="M22" s="8"/>
    </row>
    <row r="23" spans="3:13" x14ac:dyDescent="0.3">
      <c r="D23" s="18" t="s">
        <v>71</v>
      </c>
      <c r="E23" s="19">
        <v>1</v>
      </c>
      <c r="F23" s="19">
        <v>5</v>
      </c>
      <c r="G23" s="20">
        <v>0.625</v>
      </c>
      <c r="H23" s="21">
        <f>ROUND(($G$7*G23)/2.5,0)*2.5</f>
        <v>62.5</v>
      </c>
      <c r="I23" s="8"/>
      <c r="J23" s="8"/>
      <c r="K23" s="8"/>
      <c r="L23" s="8"/>
      <c r="M23" s="8"/>
    </row>
    <row r="24" spans="3:13" x14ac:dyDescent="0.3">
      <c r="D24" s="18"/>
      <c r="E24" s="19">
        <v>1</v>
      </c>
      <c r="F24" s="19">
        <v>4</v>
      </c>
      <c r="G24" s="20">
        <v>0.7</v>
      </c>
      <c r="H24" s="21">
        <f>ROUND(($G$7*G24)/2.5,0)*2.5</f>
        <v>70</v>
      </c>
      <c r="I24" s="8"/>
      <c r="J24" s="8"/>
      <c r="K24" s="8"/>
      <c r="L24" s="8"/>
      <c r="M24" s="8"/>
    </row>
    <row r="25" spans="3:13" x14ac:dyDescent="0.3">
      <c r="D25" s="18"/>
      <c r="E25" s="19">
        <v>1</v>
      </c>
      <c r="F25" s="19">
        <v>3</v>
      </c>
      <c r="G25" s="20">
        <v>0.77500000000000002</v>
      </c>
      <c r="H25" s="21">
        <f>ROUND(($G$7*G25)/2.5,0)*2.5</f>
        <v>77.5</v>
      </c>
      <c r="I25" s="8"/>
      <c r="J25" s="8"/>
      <c r="K25" s="8"/>
      <c r="L25" s="8"/>
      <c r="M25" s="8"/>
    </row>
    <row r="26" spans="3:13" x14ac:dyDescent="0.3">
      <c r="D26" s="18"/>
      <c r="E26" s="19">
        <v>2</v>
      </c>
      <c r="F26" s="19">
        <v>2</v>
      </c>
      <c r="G26" s="20">
        <v>0.83499999999999996</v>
      </c>
      <c r="H26" s="21">
        <f>ROUND(($G$7*G26)/2.5,0)*2.5</f>
        <v>82.5</v>
      </c>
      <c r="I26" s="8" t="s">
        <v>12</v>
      </c>
      <c r="J26" s="8"/>
      <c r="K26" s="8"/>
      <c r="L26" s="8"/>
      <c r="M26" s="8"/>
    </row>
    <row r="27" spans="3:13" x14ac:dyDescent="0.3">
      <c r="D27" s="18"/>
      <c r="E27" s="19">
        <v>2</v>
      </c>
      <c r="F27" s="19">
        <v>5</v>
      </c>
      <c r="G27" s="20">
        <v>0.8</v>
      </c>
      <c r="H27" s="21">
        <f>ROUND(($G$7*G27)/2.5,0)*2.5</f>
        <v>80</v>
      </c>
      <c r="I27" s="8" t="s">
        <v>9</v>
      </c>
      <c r="J27" s="8"/>
      <c r="K27" s="8"/>
      <c r="L27" s="8"/>
      <c r="M27" s="8"/>
    </row>
    <row r="28" spans="3:13" x14ac:dyDescent="0.3">
      <c r="D28" s="10" t="s">
        <v>60</v>
      </c>
      <c r="E28" s="11">
        <v>3</v>
      </c>
      <c r="F28" s="11" t="s">
        <v>19</v>
      </c>
      <c r="G28" s="12"/>
      <c r="H28" s="11" t="s">
        <v>3</v>
      </c>
      <c r="I28" s="22"/>
      <c r="J28" s="8"/>
      <c r="K28" s="8"/>
      <c r="L28" s="8"/>
      <c r="M28" s="8"/>
    </row>
    <row r="29" spans="3:13" ht="15" thickBot="1" x14ac:dyDescent="0.35">
      <c r="D29" s="10" t="s">
        <v>17</v>
      </c>
      <c r="E29" s="11">
        <v>2</v>
      </c>
      <c r="F29" s="11" t="s">
        <v>18</v>
      </c>
      <c r="G29" s="12"/>
      <c r="H29" s="11" t="s">
        <v>4</v>
      </c>
      <c r="I29" s="8"/>
      <c r="J29" s="8"/>
      <c r="K29" s="8"/>
      <c r="L29" s="8"/>
      <c r="M29" s="8"/>
    </row>
    <row r="30" spans="3:13" ht="15" thickBot="1" x14ac:dyDescent="0.35">
      <c r="I30" s="33" t="s">
        <v>54</v>
      </c>
      <c r="J30" s="34"/>
      <c r="K30" s="34"/>
      <c r="L30" s="35"/>
      <c r="M30" s="13"/>
    </row>
    <row r="31" spans="3:13" x14ac:dyDescent="0.3">
      <c r="I31" s="24"/>
      <c r="J31" s="24"/>
      <c r="K31" s="24"/>
      <c r="L31" s="24"/>
      <c r="M31" s="24"/>
    </row>
    <row r="32" spans="3:13" ht="18" x14ac:dyDescent="0.35">
      <c r="C32" s="2" t="s">
        <v>5</v>
      </c>
      <c r="E32" s="36" t="s">
        <v>55</v>
      </c>
      <c r="F32" s="36"/>
      <c r="G32" s="36"/>
      <c r="H32" s="36"/>
      <c r="I32" s="36"/>
      <c r="J32" s="37" t="s">
        <v>56</v>
      </c>
      <c r="K32" s="37"/>
      <c r="L32" s="37"/>
      <c r="M32" s="37"/>
    </row>
    <row r="33" spans="3:15" x14ac:dyDescent="0.3">
      <c r="E33" s="31" t="s">
        <v>82</v>
      </c>
      <c r="F33" s="31" t="s">
        <v>1</v>
      </c>
      <c r="G33" s="31" t="s">
        <v>2</v>
      </c>
      <c r="H33" s="31" t="s">
        <v>57</v>
      </c>
      <c r="I33" s="31" t="s">
        <v>28</v>
      </c>
      <c r="J33" s="32" t="s">
        <v>82</v>
      </c>
      <c r="K33" s="32" t="s">
        <v>1</v>
      </c>
      <c r="L33" s="32" t="s">
        <v>57</v>
      </c>
      <c r="M33" s="32" t="s">
        <v>28</v>
      </c>
      <c r="O33" s="3" t="s">
        <v>59</v>
      </c>
    </row>
    <row r="34" spans="3:15" x14ac:dyDescent="0.3">
      <c r="D34" s="4" t="s">
        <v>72</v>
      </c>
      <c r="E34" s="5">
        <v>1</v>
      </c>
      <c r="F34" s="5">
        <v>5</v>
      </c>
      <c r="G34" s="6">
        <v>0.65</v>
      </c>
      <c r="H34" s="7">
        <f t="shared" ref="H34:H39" si="0">ROUND(($G$5*G34)/2.5,0)*2.5</f>
        <v>65</v>
      </c>
      <c r="I34" s="8"/>
      <c r="J34" s="27"/>
      <c r="K34" s="27"/>
      <c r="L34" s="27"/>
      <c r="M34" s="27"/>
    </row>
    <row r="35" spans="3:15" x14ac:dyDescent="0.3">
      <c r="D35" s="4"/>
      <c r="E35" s="5">
        <v>1</v>
      </c>
      <c r="F35" s="5">
        <v>4</v>
      </c>
      <c r="G35" s="6">
        <v>0.75</v>
      </c>
      <c r="H35" s="7">
        <f t="shared" si="0"/>
        <v>75</v>
      </c>
      <c r="I35" s="8"/>
      <c r="J35" s="8"/>
      <c r="K35" s="8"/>
      <c r="L35" s="8"/>
      <c r="M35" s="8"/>
    </row>
    <row r="36" spans="3:15" x14ac:dyDescent="0.3">
      <c r="D36" s="4"/>
      <c r="E36" s="5">
        <v>1</v>
      </c>
      <c r="F36" s="5">
        <v>3</v>
      </c>
      <c r="G36" s="6">
        <v>0.82499999999999996</v>
      </c>
      <c r="H36" s="7">
        <f t="shared" si="0"/>
        <v>82.5</v>
      </c>
      <c r="I36" s="8"/>
      <c r="J36" s="8"/>
      <c r="K36" s="8"/>
      <c r="L36" s="8"/>
      <c r="M36" s="8"/>
    </row>
    <row r="37" spans="3:15" x14ac:dyDescent="0.3">
      <c r="D37" s="4"/>
      <c r="E37" s="5">
        <v>1</v>
      </c>
      <c r="F37" s="5">
        <v>2</v>
      </c>
      <c r="G37" s="6">
        <v>0.875</v>
      </c>
      <c r="H37" s="7">
        <f t="shared" si="0"/>
        <v>87.5</v>
      </c>
      <c r="I37" s="8" t="s">
        <v>9</v>
      </c>
      <c r="J37" s="8"/>
      <c r="K37" s="8"/>
      <c r="L37" s="8"/>
      <c r="M37" s="8"/>
    </row>
    <row r="38" spans="3:15" x14ac:dyDescent="0.3">
      <c r="D38" s="4"/>
      <c r="E38" s="5">
        <v>1</v>
      </c>
      <c r="F38" s="5">
        <v>1</v>
      </c>
      <c r="G38" s="6">
        <v>0.92500000000000004</v>
      </c>
      <c r="H38" s="7">
        <f t="shared" si="0"/>
        <v>92.5</v>
      </c>
      <c r="I38" s="8" t="s">
        <v>25</v>
      </c>
      <c r="J38" s="8"/>
      <c r="K38" s="8"/>
      <c r="L38" s="8"/>
      <c r="M38" s="8"/>
    </row>
    <row r="39" spans="3:15" x14ac:dyDescent="0.3">
      <c r="D39" s="4"/>
      <c r="E39" s="5">
        <v>2</v>
      </c>
      <c r="F39" s="5">
        <v>3</v>
      </c>
      <c r="G39" s="6">
        <v>0.875</v>
      </c>
      <c r="H39" s="7">
        <f t="shared" si="0"/>
        <v>87.5</v>
      </c>
      <c r="I39" s="8" t="s">
        <v>25</v>
      </c>
      <c r="J39" s="8"/>
      <c r="K39" s="8"/>
      <c r="L39" s="8"/>
      <c r="M39" s="8"/>
    </row>
    <row r="40" spans="3:15" x14ac:dyDescent="0.3">
      <c r="D40" s="14" t="s">
        <v>73</v>
      </c>
      <c r="E40" s="15">
        <v>1</v>
      </c>
      <c r="F40" s="15">
        <v>5</v>
      </c>
      <c r="G40" s="16"/>
      <c r="H40" s="9" t="s">
        <v>29</v>
      </c>
      <c r="I40" s="8"/>
      <c r="J40" s="8"/>
      <c r="K40" s="8"/>
      <c r="L40" s="8"/>
      <c r="M40" s="8"/>
    </row>
    <row r="41" spans="3:15" x14ac:dyDescent="0.3">
      <c r="D41" s="14"/>
      <c r="E41" s="15">
        <v>1</v>
      </c>
      <c r="F41" s="15">
        <v>3</v>
      </c>
      <c r="G41" s="16"/>
      <c r="H41" s="9" t="s">
        <v>34</v>
      </c>
      <c r="I41" s="8"/>
      <c r="J41" s="8"/>
      <c r="K41" s="8"/>
      <c r="L41" s="8"/>
      <c r="M41" s="8"/>
    </row>
    <row r="42" spans="3:15" x14ac:dyDescent="0.3">
      <c r="D42" s="17"/>
      <c r="E42" s="15">
        <v>3</v>
      </c>
      <c r="F42" s="15">
        <v>3</v>
      </c>
      <c r="G42" s="16"/>
      <c r="H42" s="9" t="s">
        <v>33</v>
      </c>
      <c r="I42" s="8" t="s">
        <v>9</v>
      </c>
      <c r="J42" s="8"/>
      <c r="K42" s="8"/>
      <c r="L42" s="8"/>
      <c r="M42" s="8"/>
    </row>
    <row r="43" spans="3:15" x14ac:dyDescent="0.3">
      <c r="D43" s="10" t="s">
        <v>74</v>
      </c>
      <c r="E43" s="11">
        <v>3</v>
      </c>
      <c r="F43" s="11" t="s">
        <v>16</v>
      </c>
      <c r="G43" s="11"/>
      <c r="H43" s="11" t="s">
        <v>4</v>
      </c>
      <c r="I43" s="8"/>
      <c r="J43" s="8"/>
      <c r="K43" s="8"/>
      <c r="L43" s="8"/>
      <c r="M43" s="8"/>
    </row>
    <row r="44" spans="3:15" x14ac:dyDescent="0.3">
      <c r="D44" s="10" t="s">
        <v>75</v>
      </c>
      <c r="E44" s="11">
        <v>2</v>
      </c>
      <c r="F44" s="11" t="s">
        <v>16</v>
      </c>
      <c r="G44" s="11"/>
      <c r="H44" s="11" t="s">
        <v>3</v>
      </c>
      <c r="I44" s="8"/>
      <c r="J44" s="8"/>
      <c r="K44" s="8"/>
      <c r="L44" s="8"/>
      <c r="M44" s="8"/>
    </row>
    <row r="45" spans="3:15" ht="15" thickBot="1" x14ac:dyDescent="0.35">
      <c r="D45" s="10" t="s">
        <v>76</v>
      </c>
      <c r="E45" s="11">
        <v>3</v>
      </c>
      <c r="F45" s="11" t="s">
        <v>13</v>
      </c>
      <c r="G45" s="11"/>
      <c r="H45" s="11" t="s">
        <v>3</v>
      </c>
      <c r="I45" s="8"/>
      <c r="J45" s="8"/>
      <c r="K45" s="8"/>
      <c r="L45" s="8"/>
      <c r="M45" s="8"/>
    </row>
    <row r="46" spans="3:15" ht="15" thickBot="1" x14ac:dyDescent="0.35">
      <c r="I46" s="33" t="s">
        <v>54</v>
      </c>
      <c r="J46" s="34"/>
      <c r="K46" s="34"/>
      <c r="L46" s="35"/>
      <c r="M46" s="13"/>
    </row>
    <row r="47" spans="3:15" x14ac:dyDescent="0.3">
      <c r="I47" s="24"/>
      <c r="J47" s="24"/>
      <c r="K47" s="24"/>
      <c r="L47" s="24"/>
      <c r="M47" s="24"/>
    </row>
    <row r="48" spans="3:15" ht="18" x14ac:dyDescent="0.35">
      <c r="C48" s="2" t="s">
        <v>10</v>
      </c>
      <c r="E48" s="36" t="s">
        <v>55</v>
      </c>
      <c r="F48" s="36"/>
      <c r="G48" s="36"/>
      <c r="H48" s="36"/>
      <c r="I48" s="36"/>
      <c r="J48" s="37" t="s">
        <v>56</v>
      </c>
      <c r="K48" s="37"/>
      <c r="L48" s="37"/>
      <c r="M48" s="37"/>
    </row>
    <row r="49" spans="4:15" x14ac:dyDescent="0.3">
      <c r="E49" s="31" t="s">
        <v>82</v>
      </c>
      <c r="F49" s="31" t="s">
        <v>1</v>
      </c>
      <c r="G49" s="31" t="s">
        <v>2</v>
      </c>
      <c r="H49" s="31" t="s">
        <v>57</v>
      </c>
      <c r="I49" s="31" t="s">
        <v>28</v>
      </c>
      <c r="J49" s="32" t="s">
        <v>82</v>
      </c>
      <c r="K49" s="32" t="s">
        <v>1</v>
      </c>
      <c r="L49" s="32" t="s">
        <v>57</v>
      </c>
      <c r="M49" s="32" t="s">
        <v>28</v>
      </c>
      <c r="O49" s="3" t="s">
        <v>59</v>
      </c>
    </row>
    <row r="50" spans="4:15" x14ac:dyDescent="0.3">
      <c r="D50" s="4" t="s">
        <v>31</v>
      </c>
      <c r="E50" s="5">
        <v>1</v>
      </c>
      <c r="F50" s="5">
        <v>3</v>
      </c>
      <c r="G50" s="6"/>
      <c r="H50" s="7" t="s">
        <v>6</v>
      </c>
      <c r="I50" s="8"/>
      <c r="J50" s="27"/>
      <c r="K50" s="27"/>
      <c r="L50" s="27"/>
      <c r="M50" s="27"/>
    </row>
    <row r="51" spans="4:15" x14ac:dyDescent="0.3">
      <c r="D51" s="23"/>
      <c r="E51" s="5">
        <v>3</v>
      </c>
      <c r="F51" s="5">
        <v>3</v>
      </c>
      <c r="G51" s="6"/>
      <c r="H51" s="7" t="s">
        <v>7</v>
      </c>
      <c r="I51" s="8" t="s">
        <v>8</v>
      </c>
      <c r="J51" s="27"/>
      <c r="K51" s="27"/>
      <c r="L51" s="27"/>
      <c r="M51" s="27"/>
    </row>
    <row r="52" spans="4:15" x14ac:dyDescent="0.3">
      <c r="D52" s="14" t="s">
        <v>77</v>
      </c>
      <c r="E52" s="15">
        <v>1</v>
      </c>
      <c r="F52" s="15">
        <v>5</v>
      </c>
      <c r="G52" s="16">
        <v>0.65</v>
      </c>
      <c r="H52" s="9">
        <f t="shared" ref="H52:H57" si="1">ROUND(($G$6*G52)/2.5,0)*2.5</f>
        <v>65</v>
      </c>
      <c r="I52" s="8"/>
      <c r="J52" s="8"/>
      <c r="K52" s="8"/>
      <c r="L52" s="8"/>
      <c r="M52" s="8"/>
    </row>
    <row r="53" spans="4:15" x14ac:dyDescent="0.3">
      <c r="D53" s="14"/>
      <c r="E53" s="15">
        <v>1</v>
      </c>
      <c r="F53" s="15">
        <v>4</v>
      </c>
      <c r="G53" s="16">
        <v>0.72499999999999998</v>
      </c>
      <c r="H53" s="9">
        <f t="shared" si="1"/>
        <v>72.5</v>
      </c>
      <c r="I53" s="8"/>
      <c r="J53" s="8"/>
      <c r="K53" s="8"/>
      <c r="L53" s="8"/>
      <c r="M53" s="8"/>
    </row>
    <row r="54" spans="4:15" x14ac:dyDescent="0.3">
      <c r="D54" s="14"/>
      <c r="E54" s="15">
        <v>1</v>
      </c>
      <c r="F54" s="15">
        <v>2</v>
      </c>
      <c r="G54" s="16">
        <v>0.8</v>
      </c>
      <c r="H54" s="9">
        <f t="shared" si="1"/>
        <v>80</v>
      </c>
      <c r="I54" s="8"/>
      <c r="J54" s="8"/>
      <c r="K54" s="8"/>
      <c r="L54" s="8"/>
      <c r="M54" s="8"/>
    </row>
    <row r="55" spans="4:15" x14ac:dyDescent="0.3">
      <c r="D55" s="14"/>
      <c r="E55" s="15">
        <v>1</v>
      </c>
      <c r="F55" s="15">
        <v>1</v>
      </c>
      <c r="G55" s="16">
        <v>0.85</v>
      </c>
      <c r="H55" s="9">
        <f t="shared" si="1"/>
        <v>85</v>
      </c>
      <c r="I55" s="8"/>
      <c r="J55" s="8"/>
      <c r="K55" s="8"/>
      <c r="L55" s="8"/>
      <c r="M55" s="8"/>
    </row>
    <row r="56" spans="4:15" x14ac:dyDescent="0.3">
      <c r="D56" s="14"/>
      <c r="E56" s="15">
        <v>1</v>
      </c>
      <c r="F56" s="15">
        <v>1</v>
      </c>
      <c r="G56" s="16">
        <v>0.9</v>
      </c>
      <c r="H56" s="9">
        <f t="shared" si="1"/>
        <v>90</v>
      </c>
      <c r="I56" s="8" t="s">
        <v>21</v>
      </c>
      <c r="J56" s="8"/>
      <c r="K56" s="8"/>
      <c r="L56" s="8"/>
      <c r="M56" s="8"/>
    </row>
    <row r="57" spans="4:15" x14ac:dyDescent="0.3">
      <c r="D57" s="17"/>
      <c r="E57" s="15">
        <v>2</v>
      </c>
      <c r="F57" s="15">
        <v>4</v>
      </c>
      <c r="G57" s="16">
        <v>0.86499999999999999</v>
      </c>
      <c r="H57" s="9">
        <f t="shared" si="1"/>
        <v>87.5</v>
      </c>
      <c r="I57" s="8" t="s">
        <v>25</v>
      </c>
      <c r="J57" s="8"/>
      <c r="K57" s="8"/>
      <c r="L57" s="8"/>
      <c r="M57" s="8"/>
    </row>
    <row r="58" spans="4:15" x14ac:dyDescent="0.3">
      <c r="D58" s="14" t="s">
        <v>78</v>
      </c>
      <c r="E58" s="15">
        <v>1</v>
      </c>
      <c r="F58" s="15">
        <v>5</v>
      </c>
      <c r="G58" s="16"/>
      <c r="H58" s="9" t="s">
        <v>34</v>
      </c>
      <c r="I58" s="8"/>
      <c r="J58" s="8"/>
      <c r="K58" s="8"/>
      <c r="L58" s="8"/>
      <c r="M58" s="8"/>
    </row>
    <row r="59" spans="4:15" x14ac:dyDescent="0.3">
      <c r="D59" s="14"/>
      <c r="E59" s="15">
        <v>1</v>
      </c>
      <c r="F59" s="15">
        <v>5</v>
      </c>
      <c r="G59" s="16"/>
      <c r="H59" s="9" t="s">
        <v>33</v>
      </c>
      <c r="I59" s="8" t="s">
        <v>9</v>
      </c>
      <c r="J59" s="8"/>
      <c r="K59" s="8"/>
      <c r="L59" s="8"/>
      <c r="M59" s="8"/>
    </row>
    <row r="60" spans="4:15" x14ac:dyDescent="0.3">
      <c r="D60" s="18" t="s">
        <v>71</v>
      </c>
      <c r="E60" s="19">
        <v>1</v>
      </c>
      <c r="F60" s="19">
        <v>5</v>
      </c>
      <c r="G60" s="20">
        <v>0.6</v>
      </c>
      <c r="H60" s="21">
        <f t="shared" ref="H60:H65" si="2">ROUND(($G$7*G60)/2.5,0)*2.5</f>
        <v>60</v>
      </c>
      <c r="I60" s="8"/>
      <c r="J60" s="8"/>
      <c r="K60" s="8"/>
      <c r="L60" s="8"/>
      <c r="M60" s="8"/>
    </row>
    <row r="61" spans="4:15" x14ac:dyDescent="0.3">
      <c r="D61" s="18"/>
      <c r="E61" s="19">
        <v>1</v>
      </c>
      <c r="F61" s="19">
        <v>4</v>
      </c>
      <c r="G61" s="20">
        <v>0.7</v>
      </c>
      <c r="H61" s="21">
        <f t="shared" si="2"/>
        <v>70</v>
      </c>
      <c r="I61" s="8"/>
      <c r="J61" s="8"/>
      <c r="K61" s="8"/>
      <c r="L61" s="8"/>
      <c r="M61" s="8"/>
    </row>
    <row r="62" spans="4:15" x14ac:dyDescent="0.3">
      <c r="D62" s="18"/>
      <c r="E62" s="19">
        <v>1</v>
      </c>
      <c r="F62" s="19">
        <v>2</v>
      </c>
      <c r="G62" s="20">
        <v>0.77500000000000002</v>
      </c>
      <c r="H62" s="21">
        <f t="shared" si="2"/>
        <v>77.5</v>
      </c>
      <c r="I62" s="8"/>
      <c r="J62" s="8"/>
      <c r="K62" s="8"/>
      <c r="L62" s="8"/>
      <c r="M62" s="8"/>
    </row>
    <row r="63" spans="4:15" x14ac:dyDescent="0.3">
      <c r="D63" s="18"/>
      <c r="E63" s="19">
        <v>1</v>
      </c>
      <c r="F63" s="19">
        <v>1</v>
      </c>
      <c r="G63" s="20">
        <v>0.82499999999999996</v>
      </c>
      <c r="H63" s="21">
        <f t="shared" si="2"/>
        <v>82.5</v>
      </c>
      <c r="I63" s="8"/>
      <c r="J63" s="8"/>
      <c r="K63" s="8"/>
      <c r="L63" s="8"/>
      <c r="M63" s="8"/>
    </row>
    <row r="64" spans="4:15" x14ac:dyDescent="0.3">
      <c r="D64" s="18"/>
      <c r="E64" s="19">
        <v>1</v>
      </c>
      <c r="F64" s="19">
        <v>1</v>
      </c>
      <c r="G64" s="20">
        <v>0.875</v>
      </c>
      <c r="H64" s="21">
        <f t="shared" si="2"/>
        <v>87.5</v>
      </c>
      <c r="I64" s="8" t="s">
        <v>11</v>
      </c>
      <c r="J64" s="8"/>
      <c r="K64" s="8"/>
      <c r="L64" s="8"/>
      <c r="M64" s="8"/>
    </row>
    <row r="65" spans="4:13" x14ac:dyDescent="0.3">
      <c r="D65" s="18"/>
      <c r="E65" s="19">
        <v>3</v>
      </c>
      <c r="F65" s="19">
        <v>3</v>
      </c>
      <c r="G65" s="20">
        <v>0.82499999999999996</v>
      </c>
      <c r="H65" s="21">
        <f t="shared" si="2"/>
        <v>82.5</v>
      </c>
      <c r="I65" s="8" t="s">
        <v>11</v>
      </c>
      <c r="J65" s="8"/>
      <c r="K65" s="8"/>
      <c r="L65" s="8"/>
      <c r="M65" s="8"/>
    </row>
    <row r="66" spans="4:13" x14ac:dyDescent="0.3">
      <c r="D66" s="10" t="s">
        <v>79</v>
      </c>
      <c r="E66" s="11">
        <v>2</v>
      </c>
      <c r="F66" s="11" t="s">
        <v>13</v>
      </c>
      <c r="G66" s="11"/>
      <c r="H66" s="11" t="s">
        <v>3</v>
      </c>
      <c r="I66" s="8"/>
      <c r="J66" s="8"/>
      <c r="K66" s="8"/>
      <c r="L66" s="8"/>
      <c r="M66" s="8"/>
    </row>
    <row r="67" spans="4:13" x14ac:dyDescent="0.3">
      <c r="D67" s="10" t="s">
        <v>81</v>
      </c>
      <c r="E67" s="11">
        <v>2</v>
      </c>
      <c r="F67" s="11" t="s">
        <v>13</v>
      </c>
      <c r="G67" s="11"/>
      <c r="H67" s="11" t="s">
        <v>3</v>
      </c>
      <c r="I67" s="22"/>
      <c r="J67" s="8"/>
      <c r="K67" s="8"/>
      <c r="L67" s="8"/>
      <c r="M67" s="8"/>
    </row>
    <row r="68" spans="4:13" ht="15" thickBot="1" x14ac:dyDescent="0.35">
      <c r="D68" s="10" t="s">
        <v>80</v>
      </c>
      <c r="E68" s="11">
        <v>2</v>
      </c>
      <c r="F68" s="11" t="s">
        <v>15</v>
      </c>
      <c r="G68" s="11"/>
      <c r="H68" s="11" t="s">
        <v>22</v>
      </c>
      <c r="I68" s="22"/>
      <c r="J68" s="8"/>
      <c r="K68" s="8"/>
      <c r="L68" s="8"/>
      <c r="M68" s="8"/>
    </row>
    <row r="69" spans="4:13" ht="15" thickBot="1" x14ac:dyDescent="0.35">
      <c r="I69" s="33" t="s">
        <v>54</v>
      </c>
      <c r="J69" s="34"/>
      <c r="K69" s="34"/>
      <c r="L69" s="35"/>
      <c r="M69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9:L69"/>
    <mergeCell ref="I30:L30"/>
    <mergeCell ref="E32:I32"/>
    <mergeCell ref="J32:M32"/>
    <mergeCell ref="I46:L46"/>
    <mergeCell ref="E48:I48"/>
    <mergeCell ref="J48:M4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56AD-E054-46EE-8F84-34679BA7D38D}">
  <dimension ref="C1:O6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0.65</v>
      </c>
      <c r="H11" s="7">
        <f>ROUND(($G$5*G11)/2.5,0)*2.5</f>
        <v>65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0.72499999999999998</v>
      </c>
      <c r="H12" s="7">
        <f>ROUND(($G$5*G12)/2.5,0)*2.5</f>
        <v>72.5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3</v>
      </c>
      <c r="G13" s="6">
        <v>0.8</v>
      </c>
      <c r="H13" s="7">
        <f>ROUND(($G$5*G13)/2.5,0)*2.5</f>
        <v>80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2</v>
      </c>
      <c r="G14" s="6">
        <v>0.85</v>
      </c>
      <c r="H14" s="7">
        <f>ROUND(($G$5*G14)/2.5,0)*2.5</f>
        <v>85</v>
      </c>
      <c r="I14" s="8" t="s">
        <v>11</v>
      </c>
      <c r="J14" s="8"/>
      <c r="K14" s="8"/>
      <c r="L14" s="8"/>
      <c r="M14" s="8"/>
    </row>
    <row r="15" spans="3:15" x14ac:dyDescent="0.3">
      <c r="D15" s="4"/>
      <c r="E15" s="5">
        <v>1</v>
      </c>
      <c r="F15" s="5" t="s">
        <v>12</v>
      </c>
      <c r="G15" s="6"/>
      <c r="H15" s="7" t="s">
        <v>4</v>
      </c>
      <c r="I15" s="8" t="s">
        <v>25</v>
      </c>
      <c r="J15" s="8"/>
      <c r="K15" s="8"/>
      <c r="L15" s="8"/>
      <c r="M15" s="8"/>
    </row>
    <row r="16" spans="3:15" x14ac:dyDescent="0.3">
      <c r="D16" s="14" t="s">
        <v>69</v>
      </c>
      <c r="E16" s="15">
        <v>1</v>
      </c>
      <c r="F16" s="15">
        <v>3</v>
      </c>
      <c r="G16" s="16"/>
      <c r="H16" s="9" t="s">
        <v>29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2</v>
      </c>
      <c r="G17" s="16"/>
      <c r="H17" s="9" t="s">
        <v>30</v>
      </c>
      <c r="I17" s="8">
        <v>4</v>
      </c>
      <c r="J17" s="8"/>
      <c r="K17" s="8"/>
      <c r="L17" s="8"/>
      <c r="M17" s="8"/>
    </row>
    <row r="18" spans="3:15" x14ac:dyDescent="0.3">
      <c r="D18" s="17"/>
      <c r="E18" s="15">
        <v>3</v>
      </c>
      <c r="F18" s="15">
        <v>2</v>
      </c>
      <c r="G18" s="16"/>
      <c r="H18" s="9" t="s">
        <v>39</v>
      </c>
      <c r="I18" s="8">
        <v>2</v>
      </c>
      <c r="J18" s="8"/>
      <c r="K18" s="8"/>
      <c r="L18" s="8"/>
      <c r="M18" s="8"/>
    </row>
    <row r="19" spans="3:15" x14ac:dyDescent="0.3">
      <c r="D19" s="14" t="s">
        <v>83</v>
      </c>
      <c r="E19" s="15">
        <v>1</v>
      </c>
      <c r="F19" s="15">
        <v>5</v>
      </c>
      <c r="G19" s="16"/>
      <c r="H19" s="9" t="s">
        <v>34</v>
      </c>
      <c r="I19" s="8"/>
      <c r="J19" s="8"/>
      <c r="K19" s="8"/>
      <c r="L19" s="8"/>
      <c r="M19" s="8"/>
    </row>
    <row r="20" spans="3:15" x14ac:dyDescent="0.3">
      <c r="D20" s="14"/>
      <c r="E20" s="15">
        <v>2</v>
      </c>
      <c r="F20" s="15">
        <v>5</v>
      </c>
      <c r="G20" s="16"/>
      <c r="H20" s="9" t="s">
        <v>33</v>
      </c>
      <c r="I20" s="8" t="s">
        <v>9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5</v>
      </c>
      <c r="G21" s="20">
        <v>0.625</v>
      </c>
      <c r="H21" s="21">
        <f>ROUND(($G$7*G21)/2.5,0)*2.5</f>
        <v>62.5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4</v>
      </c>
      <c r="G22" s="20">
        <v>0.7</v>
      </c>
      <c r="H22" s="21">
        <f>ROUND(($G$7*G22)/2.5,0)*2.5</f>
        <v>70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3</v>
      </c>
      <c r="G23" s="20">
        <v>0.77500000000000002</v>
      </c>
      <c r="H23" s="21">
        <f>ROUND(($G$7*G23)/2.5,0)*2.5</f>
        <v>77.5</v>
      </c>
      <c r="I23" s="8"/>
      <c r="J23" s="8"/>
      <c r="K23" s="8"/>
      <c r="L23" s="8"/>
      <c r="M23" s="8"/>
    </row>
    <row r="24" spans="3:15" x14ac:dyDescent="0.3">
      <c r="D24" s="18"/>
      <c r="E24" s="19">
        <v>3</v>
      </c>
      <c r="F24" s="19">
        <v>2</v>
      </c>
      <c r="G24" s="20">
        <v>0.83499999999999996</v>
      </c>
      <c r="H24" s="21">
        <f>ROUND(($G$7*G24)/2.5,0)*2.5</f>
        <v>82.5</v>
      </c>
      <c r="I24" s="8" t="s">
        <v>12</v>
      </c>
      <c r="J24" s="8"/>
      <c r="K24" s="8"/>
      <c r="L24" s="8"/>
      <c r="M24" s="8"/>
    </row>
    <row r="25" spans="3:15" x14ac:dyDescent="0.3">
      <c r="D25" s="18"/>
      <c r="E25" s="19">
        <v>1</v>
      </c>
      <c r="F25" s="19">
        <v>5</v>
      </c>
      <c r="G25" s="20">
        <v>0.78500000000000003</v>
      </c>
      <c r="H25" s="21">
        <f>ROUND(($G$7*G25)/2.5,0)*2.5</f>
        <v>77.5</v>
      </c>
      <c r="I25" s="8" t="s">
        <v>9</v>
      </c>
      <c r="J25" s="8"/>
      <c r="K25" s="8"/>
      <c r="L25" s="8"/>
      <c r="M25" s="8"/>
    </row>
    <row r="26" spans="3:15" x14ac:dyDescent="0.3">
      <c r="D26" s="10" t="s">
        <v>60</v>
      </c>
      <c r="E26" s="11">
        <v>3</v>
      </c>
      <c r="F26" s="11" t="s">
        <v>19</v>
      </c>
      <c r="G26" s="12"/>
      <c r="H26" s="11" t="s">
        <v>3</v>
      </c>
      <c r="I26" s="22"/>
      <c r="J26" s="8"/>
      <c r="K26" s="8"/>
      <c r="L26" s="8"/>
      <c r="M26" s="8"/>
    </row>
    <row r="27" spans="3:15" ht="15" thickBot="1" x14ac:dyDescent="0.35">
      <c r="D27" s="10" t="s">
        <v>17</v>
      </c>
      <c r="E27" s="11">
        <v>2</v>
      </c>
      <c r="F27" s="11" t="s">
        <v>18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33" t="s">
        <v>54</v>
      </c>
      <c r="J28" s="34"/>
      <c r="K28" s="34"/>
      <c r="L28" s="35"/>
      <c r="M28" s="13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5</v>
      </c>
      <c r="E30" s="36" t="s">
        <v>55</v>
      </c>
      <c r="F30" s="36"/>
      <c r="G30" s="36"/>
      <c r="H30" s="36"/>
      <c r="I30" s="36"/>
      <c r="J30" s="37" t="s">
        <v>56</v>
      </c>
      <c r="K30" s="37"/>
      <c r="L30" s="37"/>
      <c r="M30" s="37"/>
    </row>
    <row r="31" spans="3:15" x14ac:dyDescent="0.3">
      <c r="E31" s="31" t="s">
        <v>82</v>
      </c>
      <c r="F31" s="31" t="s">
        <v>1</v>
      </c>
      <c r="G31" s="31" t="s">
        <v>2</v>
      </c>
      <c r="H31" s="31" t="s">
        <v>57</v>
      </c>
      <c r="I31" s="31" t="s">
        <v>28</v>
      </c>
      <c r="J31" s="32" t="s">
        <v>82</v>
      </c>
      <c r="K31" s="32" t="s">
        <v>1</v>
      </c>
      <c r="L31" s="32" t="s">
        <v>57</v>
      </c>
      <c r="M31" s="32" t="s">
        <v>28</v>
      </c>
      <c r="O31" s="3" t="s">
        <v>59</v>
      </c>
    </row>
    <row r="32" spans="3:15" x14ac:dyDescent="0.3">
      <c r="D32" s="4" t="s">
        <v>72</v>
      </c>
      <c r="E32" s="5">
        <v>1</v>
      </c>
      <c r="F32" s="5">
        <v>5</v>
      </c>
      <c r="G32" s="6">
        <v>0.625</v>
      </c>
      <c r="H32" s="7">
        <f>ROUND(($G$5*G32)/2.5,0)*2.5</f>
        <v>62.5</v>
      </c>
      <c r="I32" s="8"/>
      <c r="J32" s="27"/>
      <c r="K32" s="27"/>
      <c r="L32" s="27"/>
      <c r="M32" s="27"/>
    </row>
    <row r="33" spans="3:15" x14ac:dyDescent="0.3">
      <c r="D33" s="4"/>
      <c r="E33" s="5">
        <v>1</v>
      </c>
      <c r="F33" s="5">
        <v>4</v>
      </c>
      <c r="G33" s="6">
        <v>0.72499999999999998</v>
      </c>
      <c r="H33" s="7">
        <f>ROUND(($G$5*G33)/2.5,0)*2.5</f>
        <v>72.5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2</v>
      </c>
      <c r="G34" s="6">
        <v>0.8</v>
      </c>
      <c r="H34" s="7">
        <f>ROUND(($G$5*G34)/2.5,0)*2.5</f>
        <v>80</v>
      </c>
      <c r="I34" s="8"/>
      <c r="J34" s="8"/>
      <c r="K34" s="8"/>
      <c r="L34" s="8"/>
      <c r="M34" s="8"/>
    </row>
    <row r="35" spans="3:15" x14ac:dyDescent="0.3">
      <c r="D35" s="4"/>
      <c r="E35" s="5">
        <v>2</v>
      </c>
      <c r="F35" s="5">
        <v>3</v>
      </c>
      <c r="G35" s="6">
        <v>0.85</v>
      </c>
      <c r="H35" s="7">
        <f>ROUND(($G$5*G35)/2.5,0)*2.5</f>
        <v>85</v>
      </c>
      <c r="I35" s="8" t="s">
        <v>9</v>
      </c>
      <c r="J35" s="8"/>
      <c r="K35" s="8"/>
      <c r="L35" s="8"/>
      <c r="M35" s="8"/>
    </row>
    <row r="36" spans="3:15" x14ac:dyDescent="0.3">
      <c r="D36" s="4"/>
      <c r="E36" s="5">
        <v>2</v>
      </c>
      <c r="F36" s="5">
        <v>4</v>
      </c>
      <c r="G36" s="6">
        <v>0.82499999999999996</v>
      </c>
      <c r="H36" s="7">
        <f>ROUND(($G$5*G36)/2.5,0)*2.5</f>
        <v>82.5</v>
      </c>
      <c r="I36" s="8" t="s">
        <v>9</v>
      </c>
      <c r="J36" s="8"/>
      <c r="K36" s="8"/>
      <c r="L36" s="8"/>
      <c r="M36" s="8"/>
    </row>
    <row r="37" spans="3:15" x14ac:dyDescent="0.3">
      <c r="D37" s="14" t="s">
        <v>77</v>
      </c>
      <c r="E37" s="15">
        <v>1</v>
      </c>
      <c r="F37" s="15">
        <v>5</v>
      </c>
      <c r="G37" s="16">
        <v>0.6</v>
      </c>
      <c r="H37" s="9">
        <f>ROUND(($G$6*G37)/2.5,0)*2.5</f>
        <v>60</v>
      </c>
      <c r="I37" s="8"/>
      <c r="J37" s="8"/>
      <c r="K37" s="8"/>
      <c r="L37" s="8"/>
      <c r="M37" s="8"/>
    </row>
    <row r="38" spans="3:15" x14ac:dyDescent="0.3">
      <c r="D38" s="14"/>
      <c r="E38" s="15">
        <v>1</v>
      </c>
      <c r="F38" s="15">
        <v>4</v>
      </c>
      <c r="G38" s="16">
        <v>0.7</v>
      </c>
      <c r="H38" s="9">
        <f>ROUND(($G$6*G38)/2.5,0)*2.5</f>
        <v>70</v>
      </c>
      <c r="I38" s="8"/>
      <c r="J38" s="8"/>
      <c r="K38" s="8"/>
      <c r="L38" s="8"/>
      <c r="M38" s="8"/>
    </row>
    <row r="39" spans="3:15" x14ac:dyDescent="0.3">
      <c r="D39" s="14"/>
      <c r="E39" s="15">
        <v>1</v>
      </c>
      <c r="F39" s="15">
        <v>3</v>
      </c>
      <c r="G39" s="16">
        <v>0.77500000000000002</v>
      </c>
      <c r="H39" s="9">
        <f>ROUND(($G$6*G39)/2.5,0)*2.5</f>
        <v>77.5</v>
      </c>
      <c r="I39" s="8"/>
      <c r="J39" s="8"/>
      <c r="K39" s="8"/>
      <c r="L39" s="8"/>
      <c r="M39" s="8"/>
    </row>
    <row r="40" spans="3:15" x14ac:dyDescent="0.3">
      <c r="D40" s="17"/>
      <c r="E40" s="15">
        <v>4</v>
      </c>
      <c r="F40" s="15">
        <v>2</v>
      </c>
      <c r="G40" s="16">
        <v>0.82499999999999996</v>
      </c>
      <c r="H40" s="9">
        <f>ROUND(($G$6*G40)/2.5,0)*2.5</f>
        <v>82.5</v>
      </c>
      <c r="I40" s="8" t="s">
        <v>20</v>
      </c>
      <c r="J40" s="8"/>
      <c r="K40" s="8"/>
      <c r="L40" s="8"/>
      <c r="M40" s="8"/>
    </row>
    <row r="41" spans="3:15" x14ac:dyDescent="0.3">
      <c r="D41" s="10" t="s">
        <v>74</v>
      </c>
      <c r="E41" s="11">
        <v>3</v>
      </c>
      <c r="F41" s="11" t="s">
        <v>16</v>
      </c>
      <c r="G41" s="11"/>
      <c r="H41" s="11" t="s">
        <v>4</v>
      </c>
      <c r="I41" s="8"/>
      <c r="J41" s="8"/>
      <c r="K41" s="8"/>
      <c r="L41" s="8"/>
      <c r="M41" s="8"/>
    </row>
    <row r="42" spans="3:15" ht="15" thickBot="1" x14ac:dyDescent="0.35">
      <c r="D42" s="10" t="s">
        <v>75</v>
      </c>
      <c r="E42" s="11">
        <v>2</v>
      </c>
      <c r="F42" s="11" t="s">
        <v>16</v>
      </c>
      <c r="G42" s="11"/>
      <c r="H42" s="11" t="s">
        <v>3</v>
      </c>
      <c r="I42" s="8"/>
      <c r="J42" s="8"/>
      <c r="K42" s="8"/>
      <c r="L42" s="8"/>
      <c r="M42" s="8"/>
    </row>
    <row r="43" spans="3:15" ht="15" thickBot="1" x14ac:dyDescent="0.35">
      <c r="I43" s="33" t="s">
        <v>54</v>
      </c>
      <c r="J43" s="34"/>
      <c r="K43" s="34"/>
      <c r="L43" s="35"/>
      <c r="M43" s="13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10</v>
      </c>
      <c r="E45" s="36" t="s">
        <v>55</v>
      </c>
      <c r="F45" s="36"/>
      <c r="G45" s="36"/>
      <c r="H45" s="36"/>
      <c r="I45" s="36"/>
      <c r="J45" s="37" t="s">
        <v>56</v>
      </c>
      <c r="K45" s="37"/>
      <c r="L45" s="37"/>
      <c r="M45" s="37"/>
    </row>
    <row r="46" spans="3:15" x14ac:dyDescent="0.3">
      <c r="E46" s="31" t="s">
        <v>82</v>
      </c>
      <c r="F46" s="31" t="s">
        <v>1</v>
      </c>
      <c r="G46" s="31" t="s">
        <v>2</v>
      </c>
      <c r="H46" s="31" t="s">
        <v>57</v>
      </c>
      <c r="I46" s="31" t="s">
        <v>28</v>
      </c>
      <c r="J46" s="32" t="s">
        <v>82</v>
      </c>
      <c r="K46" s="32" t="s">
        <v>1</v>
      </c>
      <c r="L46" s="32" t="s">
        <v>57</v>
      </c>
      <c r="M46" s="32" t="s">
        <v>28</v>
      </c>
      <c r="O46" s="3" t="s">
        <v>59</v>
      </c>
    </row>
    <row r="47" spans="3:15" x14ac:dyDescent="0.3">
      <c r="D47" s="4" t="s">
        <v>72</v>
      </c>
      <c r="E47" s="5">
        <v>1</v>
      </c>
      <c r="F47" s="5">
        <v>5</v>
      </c>
      <c r="G47" s="6">
        <v>0.6</v>
      </c>
      <c r="H47" s="7">
        <f>ROUND(($G$5*G47)/2.5,0)*2.5</f>
        <v>60</v>
      </c>
      <c r="I47" s="8"/>
      <c r="J47" s="27"/>
      <c r="K47" s="27"/>
      <c r="L47" s="27"/>
      <c r="M47" s="27"/>
    </row>
    <row r="48" spans="3:15" x14ac:dyDescent="0.3">
      <c r="D48" s="4"/>
      <c r="E48" s="5">
        <v>1</v>
      </c>
      <c r="F48" s="5">
        <v>3</v>
      </c>
      <c r="G48" s="6">
        <v>0.67500000000000004</v>
      </c>
      <c r="H48" s="7">
        <f>ROUND(($G$5*G48)/2.5,0)*2.5</f>
        <v>67.5</v>
      </c>
      <c r="I48" s="8"/>
      <c r="J48" s="27"/>
      <c r="K48" s="27"/>
      <c r="L48" s="27"/>
      <c r="M48" s="27"/>
    </row>
    <row r="49" spans="4:13" x14ac:dyDescent="0.3">
      <c r="D49" s="4"/>
      <c r="E49" s="5">
        <v>1</v>
      </c>
      <c r="F49" s="5">
        <v>2</v>
      </c>
      <c r="G49" s="6">
        <v>0.75</v>
      </c>
      <c r="H49" s="7">
        <f>ROUND(($G$5*G49)/2.5,0)*2.5</f>
        <v>75</v>
      </c>
      <c r="I49" s="8"/>
      <c r="J49" s="27"/>
      <c r="K49" s="27"/>
      <c r="L49" s="27"/>
      <c r="M49" s="27"/>
    </row>
    <row r="50" spans="4:13" x14ac:dyDescent="0.3">
      <c r="D50" s="23"/>
      <c r="E50" s="5">
        <v>3</v>
      </c>
      <c r="F50" s="5">
        <v>1</v>
      </c>
      <c r="G50" s="6">
        <v>0.8</v>
      </c>
      <c r="H50" s="7">
        <f>ROUND(($G$5*G50)/2.5,0)*2.5</f>
        <v>80</v>
      </c>
      <c r="I50" s="8"/>
      <c r="J50" s="27"/>
      <c r="K50" s="27"/>
      <c r="L50" s="27"/>
      <c r="M50" s="27"/>
    </row>
    <row r="51" spans="4:13" x14ac:dyDescent="0.3">
      <c r="D51" s="14" t="s">
        <v>77</v>
      </c>
      <c r="E51" s="15">
        <v>1</v>
      </c>
      <c r="F51" s="15">
        <v>5</v>
      </c>
      <c r="G51" s="16">
        <v>0.65</v>
      </c>
      <c r="H51" s="9">
        <f>ROUND(($G$6*G51)/2.5,0)*2.5</f>
        <v>65</v>
      </c>
      <c r="I51" s="8"/>
      <c r="J51" s="8"/>
      <c r="K51" s="8"/>
      <c r="L51" s="8"/>
      <c r="M51" s="8"/>
    </row>
    <row r="52" spans="4:13" x14ac:dyDescent="0.3">
      <c r="D52" s="14"/>
      <c r="E52" s="15">
        <v>1</v>
      </c>
      <c r="F52" s="15">
        <v>4</v>
      </c>
      <c r="G52" s="16">
        <v>0.72499999999999998</v>
      </c>
      <c r="H52" s="9">
        <f>ROUND(($G$6*G52)/2.5,0)*2.5</f>
        <v>72.5</v>
      </c>
      <c r="I52" s="8"/>
      <c r="J52" s="8"/>
      <c r="K52" s="8"/>
      <c r="L52" s="8"/>
      <c r="M52" s="8"/>
    </row>
    <row r="53" spans="4:13" x14ac:dyDescent="0.3">
      <c r="D53" s="14"/>
      <c r="E53" s="15">
        <v>1</v>
      </c>
      <c r="F53" s="15">
        <v>2</v>
      </c>
      <c r="G53" s="16">
        <v>0.8</v>
      </c>
      <c r="H53" s="9">
        <f>ROUND(($G$6*G53)/2.5,0)*2.5</f>
        <v>80</v>
      </c>
      <c r="I53" s="8"/>
      <c r="J53" s="8"/>
      <c r="K53" s="8"/>
      <c r="L53" s="8"/>
      <c r="M53" s="8"/>
    </row>
    <row r="54" spans="4:13" x14ac:dyDescent="0.3">
      <c r="D54" s="14"/>
      <c r="E54" s="15">
        <v>1</v>
      </c>
      <c r="F54" s="15">
        <v>1</v>
      </c>
      <c r="G54" s="16">
        <v>0.85</v>
      </c>
      <c r="H54" s="9">
        <f>ROUND(($G$6*G54)/2.5,0)*2.5</f>
        <v>85</v>
      </c>
      <c r="I54" s="8" t="s">
        <v>20</v>
      </c>
      <c r="J54" s="8"/>
      <c r="K54" s="8"/>
      <c r="L54" s="8"/>
      <c r="M54" s="8"/>
    </row>
    <row r="55" spans="4:13" x14ac:dyDescent="0.3">
      <c r="D55" s="14"/>
      <c r="E55" s="15">
        <v>1</v>
      </c>
      <c r="F55" s="15">
        <v>3</v>
      </c>
      <c r="G55" s="16">
        <v>0.875</v>
      </c>
      <c r="H55" s="9">
        <f>ROUND(($G$6*G55)/2.5,0)*2.5</f>
        <v>87.5</v>
      </c>
      <c r="I55" s="8" t="s">
        <v>25</v>
      </c>
      <c r="J55" s="8"/>
      <c r="K55" s="8"/>
      <c r="L55" s="8"/>
      <c r="M55" s="8"/>
    </row>
    <row r="56" spans="4:13" x14ac:dyDescent="0.3">
      <c r="D56" s="17"/>
      <c r="E56" s="15">
        <v>2</v>
      </c>
      <c r="F56" s="15">
        <v>3</v>
      </c>
      <c r="G56" s="16"/>
      <c r="H56" s="9" t="s">
        <v>32</v>
      </c>
      <c r="I56" s="8" t="s">
        <v>37</v>
      </c>
      <c r="J56" s="8"/>
      <c r="K56" s="8"/>
      <c r="L56" s="8"/>
      <c r="M56" s="8"/>
    </row>
    <row r="57" spans="4:13" x14ac:dyDescent="0.3">
      <c r="D57" s="14" t="s">
        <v>78</v>
      </c>
      <c r="E57" s="15">
        <v>1</v>
      </c>
      <c r="F57" s="15">
        <v>4</v>
      </c>
      <c r="G57" s="16"/>
      <c r="H57" s="9" t="s">
        <v>34</v>
      </c>
      <c r="I57" s="8"/>
      <c r="J57" s="8"/>
      <c r="K57" s="8"/>
      <c r="L57" s="8"/>
      <c r="M57" s="8"/>
    </row>
    <row r="58" spans="4:13" x14ac:dyDescent="0.3">
      <c r="D58" s="14"/>
      <c r="E58" s="15">
        <v>1</v>
      </c>
      <c r="F58" s="15">
        <v>4</v>
      </c>
      <c r="G58" s="16"/>
      <c r="H58" s="9" t="s">
        <v>33</v>
      </c>
      <c r="I58" s="8" t="s">
        <v>9</v>
      </c>
      <c r="J58" s="8"/>
      <c r="K58" s="8"/>
      <c r="L58" s="8"/>
      <c r="M58" s="8"/>
    </row>
    <row r="59" spans="4:13" x14ac:dyDescent="0.3">
      <c r="D59" s="18" t="s">
        <v>71</v>
      </c>
      <c r="E59" s="19">
        <v>1</v>
      </c>
      <c r="F59" s="19">
        <v>5</v>
      </c>
      <c r="G59" s="20">
        <v>0.6</v>
      </c>
      <c r="H59" s="21">
        <f>ROUND(($G$7*G59)/2.5,0)*2.5</f>
        <v>60</v>
      </c>
      <c r="I59" s="8"/>
      <c r="J59" s="8"/>
      <c r="K59" s="8"/>
      <c r="L59" s="8"/>
      <c r="M59" s="8"/>
    </row>
    <row r="60" spans="4:13" x14ac:dyDescent="0.3">
      <c r="D60" s="18"/>
      <c r="E60" s="19">
        <v>1</v>
      </c>
      <c r="F60" s="19">
        <v>4</v>
      </c>
      <c r="G60" s="20">
        <v>0.7</v>
      </c>
      <c r="H60" s="21">
        <f>ROUND(($G$7*G60)/2.5,0)*2.5</f>
        <v>70</v>
      </c>
      <c r="I60" s="8"/>
      <c r="J60" s="8"/>
      <c r="K60" s="8"/>
      <c r="L60" s="8"/>
      <c r="M60" s="8"/>
    </row>
    <row r="61" spans="4:13" x14ac:dyDescent="0.3">
      <c r="D61" s="18"/>
      <c r="E61" s="19">
        <v>1</v>
      </c>
      <c r="F61" s="19">
        <v>2</v>
      </c>
      <c r="G61" s="20">
        <v>0.77500000000000002</v>
      </c>
      <c r="H61" s="21">
        <f>ROUND(($G$7*G61)/2.5,0)*2.5</f>
        <v>77.5</v>
      </c>
      <c r="I61" s="8"/>
      <c r="J61" s="8"/>
      <c r="K61" s="8"/>
      <c r="L61" s="8"/>
      <c r="M61" s="8"/>
    </row>
    <row r="62" spans="4:13" x14ac:dyDescent="0.3">
      <c r="D62" s="18"/>
      <c r="E62" s="19">
        <v>1</v>
      </c>
      <c r="F62" s="19">
        <v>2</v>
      </c>
      <c r="G62" s="20">
        <v>0.83499999999999996</v>
      </c>
      <c r="H62" s="21">
        <f>ROUND(($G$7*G62)/2.5,0)*2.5</f>
        <v>82.5</v>
      </c>
      <c r="I62" s="8"/>
      <c r="J62" s="8"/>
      <c r="K62" s="8"/>
      <c r="L62" s="8"/>
      <c r="M62" s="8"/>
    </row>
    <row r="63" spans="4:13" x14ac:dyDescent="0.3">
      <c r="D63" s="18"/>
      <c r="E63" s="19">
        <v>3</v>
      </c>
      <c r="F63" s="19">
        <v>2</v>
      </c>
      <c r="G63" s="20">
        <v>0.89</v>
      </c>
      <c r="H63" s="21">
        <f>ROUND(($G$7*G63)/2.5,0)*2.5</f>
        <v>90</v>
      </c>
      <c r="I63" s="8">
        <v>2</v>
      </c>
      <c r="J63" s="8"/>
      <c r="K63" s="8"/>
      <c r="L63" s="8"/>
      <c r="M63" s="8"/>
    </row>
    <row r="64" spans="4:13" ht="15" thickBot="1" x14ac:dyDescent="0.35">
      <c r="D64" s="10" t="s">
        <v>79</v>
      </c>
      <c r="E64" s="11">
        <v>2</v>
      </c>
      <c r="F64" s="11" t="s">
        <v>13</v>
      </c>
      <c r="G64" s="11"/>
      <c r="H64" s="11" t="s">
        <v>3</v>
      </c>
      <c r="I64" s="8"/>
      <c r="J64" s="8"/>
      <c r="K64" s="8"/>
      <c r="L64" s="8"/>
      <c r="M64" s="8"/>
    </row>
    <row r="65" spans="9:13" ht="15" thickBot="1" x14ac:dyDescent="0.35">
      <c r="I65" s="33" t="s">
        <v>54</v>
      </c>
      <c r="J65" s="34"/>
      <c r="K65" s="34"/>
      <c r="L65" s="35"/>
      <c r="M65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5:L65"/>
    <mergeCell ref="I28:L28"/>
    <mergeCell ref="E30:I30"/>
    <mergeCell ref="J30:M30"/>
    <mergeCell ref="I43:L43"/>
    <mergeCell ref="E45:I45"/>
    <mergeCell ref="J45:M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65C2-A790-4952-AB54-B3584196D5C9}">
  <dimension ref="C1:O7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66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0.65</v>
      </c>
      <c r="H11" s="7">
        <f>ROUND(($G$5*G11)/2.5,0)*2.5</f>
        <v>65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3</v>
      </c>
      <c r="G12" s="6">
        <v>0.72499999999999998</v>
      </c>
      <c r="H12" s="7">
        <f>ROUND(($G$5*G12)/2.5,0)*2.5</f>
        <v>72.5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0.8</v>
      </c>
      <c r="H13" s="7">
        <f>ROUND(($G$5*G13)/2.5,0)*2.5</f>
        <v>80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1</v>
      </c>
      <c r="G14" s="6">
        <v>0.85</v>
      </c>
      <c r="H14" s="7">
        <f>ROUND(($G$5*G14)/2.5,0)*2.5</f>
        <v>85</v>
      </c>
      <c r="I14" s="8"/>
      <c r="J14" s="8"/>
      <c r="K14" s="8"/>
      <c r="L14" s="8"/>
      <c r="M14" s="8"/>
    </row>
    <row r="15" spans="3:15" x14ac:dyDescent="0.3">
      <c r="D15" s="4"/>
      <c r="E15" s="5">
        <v>1</v>
      </c>
      <c r="F15" s="5">
        <v>2</v>
      </c>
      <c r="G15" s="6">
        <v>0.9</v>
      </c>
      <c r="H15" s="7">
        <f>ROUND(($G$5*G15)/2.5,0)*2.5</f>
        <v>90</v>
      </c>
      <c r="I15" s="8" t="s">
        <v>37</v>
      </c>
      <c r="J15" s="8"/>
      <c r="K15" s="8"/>
      <c r="L15" s="8"/>
      <c r="M15" s="8"/>
    </row>
    <row r="16" spans="3:15" x14ac:dyDescent="0.3">
      <c r="D16" s="4"/>
      <c r="E16" s="5">
        <v>1</v>
      </c>
      <c r="F16" s="5">
        <v>2</v>
      </c>
      <c r="G16" s="6"/>
      <c r="H16" s="7" t="s">
        <v>32</v>
      </c>
      <c r="I16" s="8" t="s">
        <v>37</v>
      </c>
      <c r="J16" s="8"/>
      <c r="K16" s="8"/>
      <c r="L16" s="8"/>
      <c r="M16" s="8"/>
    </row>
    <row r="17" spans="3:15" x14ac:dyDescent="0.3">
      <c r="D17" s="14" t="s">
        <v>69</v>
      </c>
      <c r="E17" s="15">
        <v>1</v>
      </c>
      <c r="F17" s="15">
        <v>3</v>
      </c>
      <c r="G17" s="16"/>
      <c r="H17" s="9" t="s">
        <v>29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/>
      <c r="H18" s="9" t="s">
        <v>30</v>
      </c>
      <c r="I18" s="8">
        <v>4</v>
      </c>
      <c r="J18" s="8"/>
      <c r="K18" s="8"/>
      <c r="L18" s="8"/>
      <c r="M18" s="8"/>
    </row>
    <row r="19" spans="3:15" x14ac:dyDescent="0.3">
      <c r="D19" s="17"/>
      <c r="E19" s="15">
        <v>2</v>
      </c>
      <c r="F19" s="15">
        <v>2</v>
      </c>
      <c r="G19" s="16"/>
      <c r="H19" s="9" t="s">
        <v>39</v>
      </c>
      <c r="I19" s="8">
        <v>2</v>
      </c>
      <c r="J19" s="8"/>
      <c r="K19" s="8"/>
      <c r="L19" s="8"/>
      <c r="M19" s="8"/>
    </row>
    <row r="20" spans="3:15" x14ac:dyDescent="0.3">
      <c r="D20" s="14" t="s">
        <v>83</v>
      </c>
      <c r="E20" s="15">
        <v>1</v>
      </c>
      <c r="F20" s="15">
        <v>5</v>
      </c>
      <c r="G20" s="16"/>
      <c r="H20" s="9" t="s">
        <v>30</v>
      </c>
      <c r="I20" s="8">
        <v>4</v>
      </c>
      <c r="J20" s="8"/>
      <c r="K20" s="8"/>
      <c r="L20" s="8"/>
      <c r="M20" s="8"/>
    </row>
    <row r="21" spans="3:15" x14ac:dyDescent="0.3">
      <c r="D21" s="14"/>
      <c r="E21" s="15">
        <v>2</v>
      </c>
      <c r="F21" s="15">
        <v>5</v>
      </c>
      <c r="G21" s="16"/>
      <c r="H21" s="9" t="s">
        <v>39</v>
      </c>
      <c r="I21" s="8">
        <v>2</v>
      </c>
      <c r="J21" s="8"/>
      <c r="K21" s="8"/>
      <c r="L21" s="8"/>
      <c r="M21" s="8"/>
    </row>
    <row r="22" spans="3:15" x14ac:dyDescent="0.3">
      <c r="D22" s="18" t="s">
        <v>71</v>
      </c>
      <c r="E22" s="19">
        <v>1</v>
      </c>
      <c r="F22" s="19">
        <v>5</v>
      </c>
      <c r="G22" s="20">
        <v>0.625</v>
      </c>
      <c r="H22" s="21">
        <f>ROUND(($G$7*G22)/2.5,0)*2.5</f>
        <v>62.5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4</v>
      </c>
      <c r="G23" s="20">
        <v>0.7</v>
      </c>
      <c r="H23" s="21">
        <f>ROUND(($G$7*G23)/2.5,0)*2.5</f>
        <v>70</v>
      </c>
      <c r="I23" s="8"/>
      <c r="J23" s="8"/>
      <c r="K23" s="8"/>
      <c r="L23" s="8"/>
      <c r="M23" s="8"/>
    </row>
    <row r="24" spans="3:15" x14ac:dyDescent="0.3">
      <c r="D24" s="18"/>
      <c r="E24" s="19">
        <v>1</v>
      </c>
      <c r="F24" s="19">
        <v>2</v>
      </c>
      <c r="G24" s="20">
        <v>0.77500000000000002</v>
      </c>
      <c r="H24" s="21">
        <f>ROUND(($G$7*G24)/2.5,0)*2.5</f>
        <v>77.5</v>
      </c>
      <c r="I24" s="8"/>
      <c r="J24" s="8"/>
      <c r="K24" s="8"/>
      <c r="L24" s="8"/>
      <c r="M24" s="8"/>
    </row>
    <row r="25" spans="3:15" x14ac:dyDescent="0.3">
      <c r="D25" s="18"/>
      <c r="E25" s="19">
        <v>3</v>
      </c>
      <c r="F25" s="19">
        <v>2</v>
      </c>
      <c r="G25" s="20">
        <v>0.84</v>
      </c>
      <c r="H25" s="21">
        <f>ROUND(($G$7*G25)/2.5,0)*2.5</f>
        <v>85</v>
      </c>
      <c r="I25" s="8" t="s">
        <v>12</v>
      </c>
      <c r="J25" s="8"/>
      <c r="K25" s="8"/>
      <c r="L25" s="8"/>
      <c r="M25" s="8"/>
    </row>
    <row r="26" spans="3:15" x14ac:dyDescent="0.3">
      <c r="D26" s="18"/>
      <c r="E26" s="19">
        <v>1</v>
      </c>
      <c r="F26" s="19">
        <v>3</v>
      </c>
      <c r="G26" s="20">
        <v>0.81499999999999995</v>
      </c>
      <c r="H26" s="21">
        <f>ROUND(($G$7*G26)/2.5,0)*2.5</f>
        <v>82.5</v>
      </c>
      <c r="I26" s="8" t="s">
        <v>11</v>
      </c>
      <c r="J26" s="8"/>
      <c r="K26" s="8"/>
      <c r="L26" s="8"/>
      <c r="M26" s="8"/>
    </row>
    <row r="27" spans="3:15" x14ac:dyDescent="0.3">
      <c r="D27" s="10" t="s">
        <v>60</v>
      </c>
      <c r="E27" s="11">
        <v>3</v>
      </c>
      <c r="F27" s="11" t="s">
        <v>19</v>
      </c>
      <c r="G27" s="12"/>
      <c r="H27" s="11" t="s">
        <v>3</v>
      </c>
      <c r="I27" s="22"/>
      <c r="J27" s="8"/>
      <c r="K27" s="8"/>
      <c r="L27" s="8"/>
      <c r="M27" s="8"/>
    </row>
    <row r="28" spans="3:15" ht="15" thickBot="1" x14ac:dyDescent="0.35">
      <c r="D28" s="10" t="s">
        <v>17</v>
      </c>
      <c r="E28" s="11">
        <v>2</v>
      </c>
      <c r="F28" s="11" t="s">
        <v>18</v>
      </c>
      <c r="G28" s="12"/>
      <c r="H28" s="11" t="s">
        <v>4</v>
      </c>
      <c r="I28" s="8"/>
      <c r="J28" s="8"/>
      <c r="K28" s="8"/>
      <c r="L28" s="8"/>
      <c r="M28" s="8"/>
    </row>
    <row r="29" spans="3:15" ht="15" thickBot="1" x14ac:dyDescent="0.35">
      <c r="I29" s="33" t="s">
        <v>54</v>
      </c>
      <c r="J29" s="34"/>
      <c r="K29" s="34"/>
      <c r="L29" s="35"/>
      <c r="M29" s="13"/>
    </row>
    <row r="30" spans="3:15" x14ac:dyDescent="0.3">
      <c r="I30" s="24"/>
      <c r="J30" s="24"/>
      <c r="K30" s="24"/>
      <c r="L30" s="24"/>
      <c r="M30" s="24"/>
    </row>
    <row r="31" spans="3:15" ht="18" x14ac:dyDescent="0.35">
      <c r="C31" s="2" t="s">
        <v>5</v>
      </c>
      <c r="E31" s="36" t="s">
        <v>55</v>
      </c>
      <c r="F31" s="36"/>
      <c r="G31" s="36"/>
      <c r="H31" s="36"/>
      <c r="I31" s="36"/>
      <c r="J31" s="37" t="s">
        <v>56</v>
      </c>
      <c r="K31" s="37"/>
      <c r="L31" s="37"/>
      <c r="M31" s="37"/>
    </row>
    <row r="32" spans="3:15" x14ac:dyDescent="0.3">
      <c r="E32" s="31" t="s">
        <v>82</v>
      </c>
      <c r="F32" s="31" t="s">
        <v>1</v>
      </c>
      <c r="G32" s="31" t="s">
        <v>2</v>
      </c>
      <c r="H32" s="31" t="s">
        <v>57</v>
      </c>
      <c r="I32" s="31" t="s">
        <v>28</v>
      </c>
      <c r="J32" s="32" t="s">
        <v>82</v>
      </c>
      <c r="K32" s="32" t="s">
        <v>1</v>
      </c>
      <c r="L32" s="32" t="s">
        <v>57</v>
      </c>
      <c r="M32" s="32" t="s">
        <v>28</v>
      </c>
      <c r="O32" s="3" t="s">
        <v>59</v>
      </c>
    </row>
    <row r="33" spans="3:15" x14ac:dyDescent="0.3">
      <c r="D33" s="4" t="s">
        <v>72</v>
      </c>
      <c r="E33" s="5">
        <v>1</v>
      </c>
      <c r="F33" s="5">
        <v>5</v>
      </c>
      <c r="G33" s="6">
        <v>0.6</v>
      </c>
      <c r="H33" s="7">
        <f>ROUND(($G$5*G33)/2.5,0)*2.5</f>
        <v>60</v>
      </c>
      <c r="I33" s="8"/>
      <c r="J33" s="27"/>
      <c r="K33" s="27"/>
      <c r="L33" s="27"/>
      <c r="M33" s="27"/>
    </row>
    <row r="34" spans="3:15" x14ac:dyDescent="0.3">
      <c r="D34" s="4"/>
      <c r="E34" s="5">
        <v>1</v>
      </c>
      <c r="F34" s="5">
        <v>4</v>
      </c>
      <c r="G34" s="6">
        <v>0.7</v>
      </c>
      <c r="H34" s="7">
        <f>ROUND(($G$5*G34)/2.5,0)*2.5</f>
        <v>70</v>
      </c>
      <c r="I34" s="8"/>
      <c r="J34" s="8"/>
      <c r="K34" s="8"/>
      <c r="L34" s="8"/>
      <c r="M34" s="8"/>
    </row>
    <row r="35" spans="3:15" x14ac:dyDescent="0.3">
      <c r="D35" s="4"/>
      <c r="E35" s="5">
        <v>1</v>
      </c>
      <c r="F35" s="5">
        <v>2</v>
      </c>
      <c r="G35" s="6">
        <v>0.77500000000000002</v>
      </c>
      <c r="H35" s="7">
        <f>ROUND(($G$5*G35)/2.5,0)*2.5</f>
        <v>77.5</v>
      </c>
      <c r="I35" s="8"/>
      <c r="J35" s="8"/>
      <c r="K35" s="8"/>
      <c r="L35" s="8"/>
      <c r="M35" s="8"/>
    </row>
    <row r="36" spans="3:15" x14ac:dyDescent="0.3">
      <c r="D36" s="4"/>
      <c r="E36" s="5">
        <v>2</v>
      </c>
      <c r="F36" s="5">
        <v>3</v>
      </c>
      <c r="G36" s="6">
        <v>0.82499999999999996</v>
      </c>
      <c r="H36" s="7">
        <f>ROUND(($G$5*G36)/2.5,0)*2.5</f>
        <v>82.5</v>
      </c>
      <c r="I36" s="8" t="s">
        <v>11</v>
      </c>
      <c r="J36" s="8"/>
      <c r="K36" s="8"/>
      <c r="L36" s="8"/>
      <c r="M36" s="8"/>
    </row>
    <row r="37" spans="3:15" x14ac:dyDescent="0.3">
      <c r="D37" s="4"/>
      <c r="E37" s="5">
        <v>2</v>
      </c>
      <c r="F37" s="5">
        <v>4</v>
      </c>
      <c r="G37" s="6">
        <v>0.77500000000000002</v>
      </c>
      <c r="H37" s="7">
        <f>ROUND(($G$5*G37)/2.5,0)*2.5</f>
        <v>77.5</v>
      </c>
      <c r="I37" s="8" t="s">
        <v>20</v>
      </c>
      <c r="J37" s="8"/>
      <c r="K37" s="8"/>
      <c r="L37" s="8"/>
      <c r="M37" s="8"/>
    </row>
    <row r="38" spans="3:15" x14ac:dyDescent="0.3">
      <c r="D38" s="14" t="s">
        <v>77</v>
      </c>
      <c r="E38" s="15">
        <v>1</v>
      </c>
      <c r="F38" s="15">
        <v>5</v>
      </c>
      <c r="G38" s="16">
        <v>0.6</v>
      </c>
      <c r="H38" s="9">
        <f>ROUND(($G$6*G38)/2.5,0)*2.5</f>
        <v>60</v>
      </c>
      <c r="I38" s="8"/>
      <c r="J38" s="8"/>
      <c r="K38" s="8"/>
      <c r="L38" s="8"/>
      <c r="M38" s="8"/>
    </row>
    <row r="39" spans="3:15" x14ac:dyDescent="0.3">
      <c r="D39" s="14"/>
      <c r="E39" s="15">
        <v>1</v>
      </c>
      <c r="F39" s="15">
        <v>4</v>
      </c>
      <c r="G39" s="16">
        <v>0.7</v>
      </c>
      <c r="H39" s="9">
        <f>ROUND(($G$6*G39)/2.5,0)*2.5</f>
        <v>70</v>
      </c>
      <c r="I39" s="8"/>
      <c r="J39" s="8"/>
      <c r="K39" s="8"/>
      <c r="L39" s="8"/>
      <c r="M39" s="8"/>
    </row>
    <row r="40" spans="3:15" x14ac:dyDescent="0.3">
      <c r="D40" s="14"/>
      <c r="E40" s="15">
        <v>1</v>
      </c>
      <c r="F40" s="15">
        <v>2</v>
      </c>
      <c r="G40" s="16">
        <v>0.77500000000000002</v>
      </c>
      <c r="H40" s="9">
        <f>ROUND(($G$6*G40)/2.5,0)*2.5</f>
        <v>77.5</v>
      </c>
      <c r="I40" s="8"/>
      <c r="J40" s="8"/>
      <c r="K40" s="8"/>
      <c r="L40" s="8"/>
      <c r="M40" s="8"/>
    </row>
    <row r="41" spans="3:15" x14ac:dyDescent="0.3">
      <c r="D41" s="17"/>
      <c r="E41" s="15">
        <v>3</v>
      </c>
      <c r="F41" s="15">
        <v>2</v>
      </c>
      <c r="G41" s="16">
        <v>0.83499999999999996</v>
      </c>
      <c r="H41" s="9">
        <f>ROUND(($G$6*G41)/2.5,0)*2.5</f>
        <v>82.5</v>
      </c>
      <c r="I41" s="8" t="s">
        <v>12</v>
      </c>
      <c r="J41" s="8"/>
      <c r="K41" s="8"/>
      <c r="L41" s="8"/>
      <c r="M41" s="8"/>
    </row>
    <row r="42" spans="3:15" x14ac:dyDescent="0.3">
      <c r="D42" s="17"/>
      <c r="E42" s="15">
        <v>1</v>
      </c>
      <c r="F42" s="15">
        <v>1</v>
      </c>
      <c r="G42" s="16">
        <v>0.86499999999999999</v>
      </c>
      <c r="H42" s="9">
        <f>ROUND(($G$6*G42)/2.5,0)*2.5</f>
        <v>87.5</v>
      </c>
      <c r="I42" s="8" t="s">
        <v>12</v>
      </c>
      <c r="J42" s="8"/>
      <c r="K42" s="8"/>
      <c r="L42" s="8"/>
      <c r="M42" s="8"/>
    </row>
    <row r="43" spans="3:15" x14ac:dyDescent="0.3">
      <c r="D43" s="10" t="s">
        <v>74</v>
      </c>
      <c r="E43" s="11">
        <v>3</v>
      </c>
      <c r="F43" s="11" t="s">
        <v>16</v>
      </c>
      <c r="G43" s="11"/>
      <c r="H43" s="11" t="s">
        <v>4</v>
      </c>
      <c r="I43" s="8"/>
      <c r="J43" s="8"/>
      <c r="K43" s="8"/>
      <c r="L43" s="8"/>
      <c r="M43" s="8"/>
    </row>
    <row r="44" spans="3:15" ht="15" thickBot="1" x14ac:dyDescent="0.35">
      <c r="D44" s="10" t="s">
        <v>75</v>
      </c>
      <c r="E44" s="11">
        <v>2</v>
      </c>
      <c r="F44" s="11" t="s">
        <v>16</v>
      </c>
      <c r="G44" s="11"/>
      <c r="H44" s="11" t="s">
        <v>3</v>
      </c>
      <c r="I44" s="8"/>
      <c r="J44" s="8"/>
      <c r="K44" s="8"/>
      <c r="L44" s="8"/>
      <c r="M44" s="8"/>
    </row>
    <row r="45" spans="3:15" ht="15" thickBot="1" x14ac:dyDescent="0.35">
      <c r="I45" s="33" t="s">
        <v>54</v>
      </c>
      <c r="J45" s="34"/>
      <c r="K45" s="34"/>
      <c r="L45" s="35"/>
      <c r="M45" s="13"/>
    </row>
    <row r="46" spans="3:15" x14ac:dyDescent="0.3">
      <c r="I46" s="24"/>
      <c r="J46" s="24"/>
      <c r="K46" s="24"/>
      <c r="L46" s="24"/>
      <c r="M46" s="24"/>
    </row>
    <row r="47" spans="3:15" ht="18" x14ac:dyDescent="0.35">
      <c r="C47" s="2" t="s">
        <v>10</v>
      </c>
      <c r="E47" s="36" t="s">
        <v>55</v>
      </c>
      <c r="F47" s="36"/>
      <c r="G47" s="36"/>
      <c r="H47" s="36"/>
      <c r="I47" s="36"/>
      <c r="J47" s="37" t="s">
        <v>56</v>
      </c>
      <c r="K47" s="37"/>
      <c r="L47" s="37"/>
      <c r="M47" s="37"/>
    </row>
    <row r="48" spans="3:15" x14ac:dyDescent="0.3">
      <c r="E48" s="31" t="s">
        <v>82</v>
      </c>
      <c r="F48" s="31" t="s">
        <v>1</v>
      </c>
      <c r="G48" s="31" t="s">
        <v>2</v>
      </c>
      <c r="H48" s="31" t="s">
        <v>57</v>
      </c>
      <c r="I48" s="31" t="s">
        <v>28</v>
      </c>
      <c r="J48" s="32" t="s">
        <v>82</v>
      </c>
      <c r="K48" s="32" t="s">
        <v>1</v>
      </c>
      <c r="L48" s="32" t="s">
        <v>57</v>
      </c>
      <c r="M48" s="32" t="s">
        <v>28</v>
      </c>
      <c r="O48" s="3" t="s">
        <v>59</v>
      </c>
    </row>
    <row r="49" spans="4:13" x14ac:dyDescent="0.3">
      <c r="D49" s="4" t="s">
        <v>72</v>
      </c>
      <c r="E49" s="5">
        <v>1</v>
      </c>
      <c r="F49" s="5">
        <v>5</v>
      </c>
      <c r="G49" s="6">
        <v>0.6</v>
      </c>
      <c r="H49" s="7">
        <f>ROUND(($G$5*G49)/2.5,0)*2.5</f>
        <v>60</v>
      </c>
      <c r="I49" s="8"/>
      <c r="J49" s="27"/>
      <c r="K49" s="27"/>
      <c r="L49" s="27"/>
      <c r="M49" s="27"/>
    </row>
    <row r="50" spans="4:13" x14ac:dyDescent="0.3">
      <c r="D50" s="4"/>
      <c r="E50" s="5">
        <v>1</v>
      </c>
      <c r="F50" s="5">
        <v>3</v>
      </c>
      <c r="G50" s="6">
        <v>0.67500000000000004</v>
      </c>
      <c r="H50" s="7">
        <f>ROUND(($G$5*G50)/2.5,0)*2.5</f>
        <v>67.5</v>
      </c>
      <c r="I50" s="8"/>
      <c r="J50" s="27"/>
      <c r="K50" s="27"/>
      <c r="L50" s="27"/>
      <c r="M50" s="27"/>
    </row>
    <row r="51" spans="4:13" x14ac:dyDescent="0.3">
      <c r="D51" s="4"/>
      <c r="E51" s="5">
        <v>1</v>
      </c>
      <c r="F51" s="5">
        <v>2</v>
      </c>
      <c r="G51" s="6">
        <v>0.75</v>
      </c>
      <c r="H51" s="7">
        <f>ROUND(($G$5*G51)/2.5,0)*2.5</f>
        <v>75</v>
      </c>
      <c r="I51" s="8"/>
      <c r="J51" s="27"/>
      <c r="K51" s="27"/>
      <c r="L51" s="27"/>
      <c r="M51" s="27"/>
    </row>
    <row r="52" spans="4:13" x14ac:dyDescent="0.3">
      <c r="D52" s="23"/>
      <c r="E52" s="5">
        <v>2</v>
      </c>
      <c r="F52" s="5">
        <v>1</v>
      </c>
      <c r="G52" s="6">
        <v>0.82499999999999996</v>
      </c>
      <c r="H52" s="7">
        <f>ROUND(($G$5*G52)/2.5,0)*2.5</f>
        <v>82.5</v>
      </c>
      <c r="I52" s="8"/>
      <c r="J52" s="27"/>
      <c r="K52" s="27"/>
      <c r="L52" s="27"/>
      <c r="M52" s="27"/>
    </row>
    <row r="53" spans="4:13" x14ac:dyDescent="0.3">
      <c r="D53" s="14" t="s">
        <v>77</v>
      </c>
      <c r="E53" s="15">
        <v>1</v>
      </c>
      <c r="F53" s="15">
        <v>5</v>
      </c>
      <c r="G53" s="16">
        <v>0.65</v>
      </c>
      <c r="H53" s="9">
        <f>ROUND(($G$6*G53)/2.5,0)*2.5</f>
        <v>65</v>
      </c>
      <c r="I53" s="8"/>
      <c r="J53" s="8"/>
      <c r="K53" s="8"/>
      <c r="L53" s="8"/>
      <c r="M53" s="8"/>
    </row>
    <row r="54" spans="4:13" x14ac:dyDescent="0.3">
      <c r="D54" s="14"/>
      <c r="E54" s="15">
        <v>1</v>
      </c>
      <c r="F54" s="15">
        <v>4</v>
      </c>
      <c r="G54" s="16">
        <v>0.72499999999999998</v>
      </c>
      <c r="H54" s="9">
        <f>ROUND(($G$6*G54)/2.5,0)*2.5</f>
        <v>72.5</v>
      </c>
      <c r="I54" s="8"/>
      <c r="J54" s="8"/>
      <c r="K54" s="8"/>
      <c r="L54" s="8"/>
      <c r="M54" s="8"/>
    </row>
    <row r="55" spans="4:13" x14ac:dyDescent="0.3">
      <c r="D55" s="14"/>
      <c r="E55" s="15">
        <v>1</v>
      </c>
      <c r="F55" s="15">
        <v>2</v>
      </c>
      <c r="G55" s="16">
        <v>0.8</v>
      </c>
      <c r="H55" s="9">
        <f>ROUND(($G$6*G55)/2.5,0)*2.5</f>
        <v>80</v>
      </c>
      <c r="I55" s="8"/>
      <c r="J55" s="8"/>
      <c r="K55" s="8"/>
      <c r="L55" s="8"/>
      <c r="M55" s="8"/>
    </row>
    <row r="56" spans="4:13" x14ac:dyDescent="0.3">
      <c r="D56" s="14"/>
      <c r="E56" s="15">
        <v>1</v>
      </c>
      <c r="F56" s="15">
        <v>1</v>
      </c>
      <c r="G56" s="16">
        <v>0.85</v>
      </c>
      <c r="H56" s="9">
        <f>ROUND(($G$6*G56)/2.5,0)*2.5</f>
        <v>85</v>
      </c>
      <c r="I56" s="8" t="s">
        <v>20</v>
      </c>
      <c r="J56" s="8"/>
      <c r="K56" s="8"/>
      <c r="L56" s="8"/>
      <c r="M56" s="8"/>
    </row>
    <row r="57" spans="4:13" x14ac:dyDescent="0.3">
      <c r="D57" s="14"/>
      <c r="E57" s="15">
        <v>1</v>
      </c>
      <c r="F57" s="15">
        <v>2</v>
      </c>
      <c r="G57" s="16">
        <v>0.9</v>
      </c>
      <c r="H57" s="9">
        <f>ROUND(($G$6*G57)/2.5,0)*2.5</f>
        <v>90</v>
      </c>
      <c r="I57" s="8" t="s">
        <v>37</v>
      </c>
      <c r="J57" s="8"/>
      <c r="K57" s="8"/>
      <c r="L57" s="8"/>
      <c r="M57" s="8"/>
    </row>
    <row r="58" spans="4:13" x14ac:dyDescent="0.3">
      <c r="D58" s="17"/>
      <c r="E58" s="15">
        <v>1</v>
      </c>
      <c r="F58" s="15">
        <v>2</v>
      </c>
      <c r="G58" s="16"/>
      <c r="H58" s="9" t="s">
        <v>32</v>
      </c>
      <c r="I58" s="8" t="s">
        <v>37</v>
      </c>
      <c r="J58" s="8"/>
      <c r="K58" s="8"/>
      <c r="L58" s="8"/>
      <c r="M58" s="8"/>
    </row>
    <row r="59" spans="4:13" x14ac:dyDescent="0.3">
      <c r="D59" s="17"/>
      <c r="E59" s="15">
        <v>1</v>
      </c>
      <c r="F59" s="15">
        <v>2</v>
      </c>
      <c r="G59" s="16">
        <v>0.875</v>
      </c>
      <c r="H59" s="9">
        <f>ROUND(($G$6*G59)/2.5,0)*2.5</f>
        <v>87.5</v>
      </c>
      <c r="I59" s="8" t="s">
        <v>46</v>
      </c>
      <c r="J59" s="8"/>
      <c r="K59" s="8"/>
      <c r="L59" s="8"/>
      <c r="M59" s="8"/>
    </row>
    <row r="60" spans="4:13" x14ac:dyDescent="0.3">
      <c r="D60" s="14" t="s">
        <v>78</v>
      </c>
      <c r="E60" s="15">
        <v>1</v>
      </c>
      <c r="F60" s="15">
        <v>4</v>
      </c>
      <c r="G60" s="16"/>
      <c r="H60" s="9" t="s">
        <v>34</v>
      </c>
      <c r="I60" s="8"/>
      <c r="J60" s="8"/>
      <c r="K60" s="8"/>
      <c r="L60" s="8"/>
      <c r="M60" s="8"/>
    </row>
    <row r="61" spans="4:13" x14ac:dyDescent="0.3">
      <c r="D61" s="14"/>
      <c r="E61" s="15">
        <v>1</v>
      </c>
      <c r="F61" s="15">
        <v>4</v>
      </c>
      <c r="G61" s="16"/>
      <c r="H61" s="9" t="s">
        <v>33</v>
      </c>
      <c r="I61" s="8" t="s">
        <v>9</v>
      </c>
      <c r="J61" s="8"/>
      <c r="K61" s="8"/>
      <c r="L61" s="8"/>
      <c r="M61" s="8"/>
    </row>
    <row r="62" spans="4:13" x14ac:dyDescent="0.3">
      <c r="D62" s="18" t="s">
        <v>71</v>
      </c>
      <c r="E62" s="19">
        <v>1</v>
      </c>
      <c r="F62" s="19">
        <v>4</v>
      </c>
      <c r="G62" s="20">
        <v>0.6</v>
      </c>
      <c r="H62" s="21">
        <f t="shared" ref="H62:H68" si="0">ROUND(($G$7*G62)/2.5,0)*2.5</f>
        <v>60</v>
      </c>
      <c r="I62" s="8"/>
      <c r="J62" s="8"/>
      <c r="K62" s="8"/>
      <c r="L62" s="8"/>
      <c r="M62" s="8"/>
    </row>
    <row r="63" spans="4:13" x14ac:dyDescent="0.3">
      <c r="D63" s="18"/>
      <c r="E63" s="19">
        <v>1</v>
      </c>
      <c r="F63" s="19">
        <v>3</v>
      </c>
      <c r="G63" s="20">
        <v>0.7</v>
      </c>
      <c r="H63" s="21">
        <f t="shared" si="0"/>
        <v>70</v>
      </c>
      <c r="I63" s="8"/>
      <c r="J63" s="8"/>
      <c r="K63" s="8"/>
      <c r="L63" s="8"/>
      <c r="M63" s="8"/>
    </row>
    <row r="64" spans="4:13" x14ac:dyDescent="0.3">
      <c r="D64" s="18"/>
      <c r="E64" s="19">
        <v>1</v>
      </c>
      <c r="F64" s="19">
        <v>2</v>
      </c>
      <c r="G64" s="20">
        <v>0.78500000000000003</v>
      </c>
      <c r="H64" s="21">
        <f t="shared" si="0"/>
        <v>77.5</v>
      </c>
      <c r="I64" s="8"/>
      <c r="J64" s="8"/>
      <c r="K64" s="8"/>
      <c r="L64" s="8"/>
      <c r="M64" s="8"/>
    </row>
    <row r="65" spans="4:13" x14ac:dyDescent="0.3">
      <c r="D65" s="18"/>
      <c r="E65" s="19">
        <v>1</v>
      </c>
      <c r="F65" s="19">
        <v>1</v>
      </c>
      <c r="G65" s="20">
        <v>0.84499999999999997</v>
      </c>
      <c r="H65" s="21">
        <f t="shared" si="0"/>
        <v>85</v>
      </c>
      <c r="I65" s="8"/>
      <c r="J65" s="8"/>
      <c r="K65" s="8"/>
      <c r="L65" s="8"/>
      <c r="M65" s="8"/>
    </row>
    <row r="66" spans="4:13" x14ac:dyDescent="0.3">
      <c r="D66" s="18"/>
      <c r="E66" s="19">
        <v>1</v>
      </c>
      <c r="F66" s="19">
        <v>2</v>
      </c>
      <c r="G66" s="20">
        <v>0.89500000000000002</v>
      </c>
      <c r="H66" s="21">
        <f t="shared" si="0"/>
        <v>90</v>
      </c>
      <c r="I66" s="8" t="s">
        <v>41</v>
      </c>
      <c r="J66" s="8"/>
      <c r="K66" s="8"/>
      <c r="L66" s="8"/>
      <c r="M66" s="8"/>
    </row>
    <row r="67" spans="4:13" x14ac:dyDescent="0.3">
      <c r="D67" s="28" t="s">
        <v>84</v>
      </c>
      <c r="E67" s="19">
        <v>2</v>
      </c>
      <c r="F67" s="19">
        <v>1</v>
      </c>
      <c r="G67" s="20">
        <v>0.93500000000000005</v>
      </c>
      <c r="H67" s="21">
        <f t="shared" si="0"/>
        <v>92.5</v>
      </c>
      <c r="I67" s="8" t="s">
        <v>40</v>
      </c>
      <c r="J67" s="8"/>
      <c r="K67" s="8"/>
      <c r="L67" s="8"/>
      <c r="M67" s="8"/>
    </row>
    <row r="68" spans="4:13" x14ac:dyDescent="0.3">
      <c r="D68" s="18"/>
      <c r="E68" s="19">
        <v>1</v>
      </c>
      <c r="F68" s="19">
        <v>3</v>
      </c>
      <c r="G68" s="20">
        <v>0.84499999999999997</v>
      </c>
      <c r="H68" s="21">
        <f t="shared" si="0"/>
        <v>85</v>
      </c>
      <c r="I68" s="8" t="s">
        <v>42</v>
      </c>
      <c r="J68" s="8"/>
      <c r="K68" s="8"/>
      <c r="L68" s="8"/>
      <c r="M68" s="8"/>
    </row>
    <row r="69" spans="4:13" ht="15" thickBot="1" x14ac:dyDescent="0.35">
      <c r="D69" s="10" t="s">
        <v>79</v>
      </c>
      <c r="E69" s="11">
        <v>2</v>
      </c>
      <c r="F69" s="11" t="s">
        <v>13</v>
      </c>
      <c r="G69" s="11"/>
      <c r="H69" s="11" t="s">
        <v>3</v>
      </c>
      <c r="I69" s="8"/>
      <c r="J69" s="8"/>
      <c r="K69" s="8"/>
      <c r="L69" s="8"/>
      <c r="M69" s="8"/>
    </row>
    <row r="70" spans="4:13" ht="15" thickBot="1" x14ac:dyDescent="0.35">
      <c r="I70" s="33" t="s">
        <v>54</v>
      </c>
      <c r="J70" s="34"/>
      <c r="K70" s="34"/>
      <c r="L70" s="35"/>
      <c r="M70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70:L70"/>
    <mergeCell ref="I29:L29"/>
    <mergeCell ref="E31:I31"/>
    <mergeCell ref="J31:M31"/>
    <mergeCell ref="I45:L45"/>
    <mergeCell ref="E47:I47"/>
    <mergeCell ref="J47:M4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F626-5668-4C03-99A3-AD4AFA60F934}">
  <dimension ref="C1:O6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67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>ROUND(($G$5*G11)/2.5,0)*2.5</f>
        <v>60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0.67500000000000004</v>
      </c>
      <c r="H12" s="7">
        <f>ROUND(($G$5*G12)/2.5,0)*2.5</f>
        <v>67.5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>ROUND(($G$5*G13)/2.5,0)*2.5</f>
        <v>75</v>
      </c>
      <c r="I13" s="8"/>
      <c r="J13" s="27"/>
      <c r="K13" s="27"/>
      <c r="L13" s="27"/>
      <c r="M13" s="27"/>
    </row>
    <row r="14" spans="3:15" x14ac:dyDescent="0.3">
      <c r="D14" s="23"/>
      <c r="E14" s="5">
        <v>2</v>
      </c>
      <c r="F14" s="5">
        <v>1</v>
      </c>
      <c r="G14" s="6">
        <v>0.8</v>
      </c>
      <c r="H14" s="7">
        <f>ROUND(($G$5*G14)/2.5,0)*2.5</f>
        <v>80</v>
      </c>
      <c r="I14" s="8"/>
      <c r="J14" s="27"/>
      <c r="K14" s="27"/>
      <c r="L14" s="27"/>
      <c r="M14" s="27"/>
    </row>
    <row r="15" spans="3:15" x14ac:dyDescent="0.3">
      <c r="D15" s="4"/>
      <c r="E15" s="5">
        <v>2</v>
      </c>
      <c r="F15" s="5">
        <v>2</v>
      </c>
      <c r="G15" s="6">
        <v>0.77500000000000002</v>
      </c>
      <c r="H15" s="7">
        <f>ROUND(($G$5*G15)/2.5,0)*2.5</f>
        <v>77.5</v>
      </c>
      <c r="I15" s="8"/>
      <c r="J15" s="8"/>
      <c r="K15" s="8"/>
      <c r="L15" s="8"/>
      <c r="M15" s="8"/>
    </row>
    <row r="16" spans="3:15" x14ac:dyDescent="0.3">
      <c r="D16" s="14" t="s">
        <v>69</v>
      </c>
      <c r="E16" s="15">
        <v>1</v>
      </c>
      <c r="F16" s="15">
        <v>3</v>
      </c>
      <c r="G16" s="16"/>
      <c r="H16" s="9" t="s">
        <v>29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2</v>
      </c>
      <c r="G17" s="16"/>
      <c r="H17" s="9" t="s">
        <v>30</v>
      </c>
      <c r="I17" s="8">
        <v>4</v>
      </c>
      <c r="J17" s="8"/>
      <c r="K17" s="8"/>
      <c r="L17" s="8"/>
      <c r="M17" s="8"/>
    </row>
    <row r="18" spans="3:15" x14ac:dyDescent="0.3">
      <c r="D18" s="17"/>
      <c r="E18" s="15">
        <v>2</v>
      </c>
      <c r="F18" s="15">
        <v>2</v>
      </c>
      <c r="G18" s="16"/>
      <c r="H18" s="9" t="s">
        <v>39</v>
      </c>
      <c r="I18" s="8">
        <v>2</v>
      </c>
      <c r="J18" s="8"/>
      <c r="K18" s="8"/>
      <c r="L18" s="8"/>
      <c r="M18" s="8"/>
    </row>
    <row r="19" spans="3:15" x14ac:dyDescent="0.3">
      <c r="D19" s="14" t="s">
        <v>83</v>
      </c>
      <c r="E19" s="15">
        <v>1</v>
      </c>
      <c r="F19" s="15">
        <v>4</v>
      </c>
      <c r="G19" s="16"/>
      <c r="H19" s="9" t="s">
        <v>30</v>
      </c>
      <c r="I19" s="8">
        <v>4</v>
      </c>
      <c r="J19" s="8"/>
      <c r="K19" s="8"/>
      <c r="L19" s="8"/>
      <c r="M19" s="8"/>
    </row>
    <row r="20" spans="3:15" x14ac:dyDescent="0.3">
      <c r="D20" s="14"/>
      <c r="E20" s="15">
        <v>1</v>
      </c>
      <c r="F20" s="15">
        <v>4</v>
      </c>
      <c r="G20" s="16"/>
      <c r="H20" s="9" t="s">
        <v>39</v>
      </c>
      <c r="I20" s="8">
        <v>2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4</v>
      </c>
      <c r="G21" s="20">
        <v>0.6</v>
      </c>
      <c r="H21" s="21">
        <f>ROUND(($G$7*G21)/2.5,0)*2.5</f>
        <v>60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3</v>
      </c>
      <c r="G22" s="20">
        <v>0.67500000000000004</v>
      </c>
      <c r="H22" s="21">
        <f>ROUND(($G$7*G22)/2.5,0)*2.5</f>
        <v>67.5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2</v>
      </c>
      <c r="G23" s="20">
        <v>0.75</v>
      </c>
      <c r="H23" s="21">
        <f>ROUND(($G$7*G23)/2.5,0)*2.5</f>
        <v>75</v>
      </c>
      <c r="I23" s="8"/>
      <c r="J23" s="8"/>
      <c r="K23" s="8"/>
      <c r="L23" s="8"/>
      <c r="M23" s="8"/>
    </row>
    <row r="24" spans="3:15" x14ac:dyDescent="0.3">
      <c r="D24" s="18"/>
      <c r="E24" s="19">
        <v>4</v>
      </c>
      <c r="F24" s="19">
        <v>2</v>
      </c>
      <c r="G24" s="20">
        <v>0.8</v>
      </c>
      <c r="H24" s="21">
        <f>ROUND(($G$7*G24)/2.5,0)*2.5</f>
        <v>80</v>
      </c>
      <c r="I24" s="8"/>
      <c r="J24" s="8"/>
      <c r="K24" s="8"/>
      <c r="L24" s="8"/>
      <c r="M24" s="8"/>
    </row>
    <row r="25" spans="3:15" ht="15" thickBot="1" x14ac:dyDescent="0.35">
      <c r="D25" s="10" t="s">
        <v>60</v>
      </c>
      <c r="E25" s="11">
        <v>3</v>
      </c>
      <c r="F25" s="11" t="s">
        <v>19</v>
      </c>
      <c r="G25" s="12"/>
      <c r="H25" s="11" t="s">
        <v>3</v>
      </c>
      <c r="I25" s="22"/>
      <c r="J25" s="8"/>
      <c r="K25" s="8"/>
      <c r="L25" s="8"/>
      <c r="M25" s="8"/>
    </row>
    <row r="26" spans="3:15" ht="15" thickBot="1" x14ac:dyDescent="0.35">
      <c r="I26" s="33" t="s">
        <v>54</v>
      </c>
      <c r="J26" s="34"/>
      <c r="K26" s="34"/>
      <c r="L26" s="35"/>
      <c r="M26" s="13"/>
    </row>
    <row r="27" spans="3:15" x14ac:dyDescent="0.3">
      <c r="I27" s="24"/>
      <c r="J27" s="24"/>
      <c r="K27" s="24"/>
      <c r="L27" s="24"/>
      <c r="M27" s="24"/>
    </row>
    <row r="28" spans="3:15" ht="18" x14ac:dyDescent="0.35">
      <c r="C28" s="2" t="s">
        <v>5</v>
      </c>
      <c r="E28" s="36" t="s">
        <v>55</v>
      </c>
      <c r="F28" s="36"/>
      <c r="G28" s="36"/>
      <c r="H28" s="36"/>
      <c r="I28" s="36"/>
      <c r="J28" s="37" t="s">
        <v>56</v>
      </c>
      <c r="K28" s="37"/>
      <c r="L28" s="37"/>
      <c r="M28" s="37"/>
    </row>
    <row r="29" spans="3:15" x14ac:dyDescent="0.3">
      <c r="E29" s="31" t="s">
        <v>82</v>
      </c>
      <c r="F29" s="31" t="s">
        <v>1</v>
      </c>
      <c r="G29" s="31" t="s">
        <v>2</v>
      </c>
      <c r="H29" s="31" t="s">
        <v>57</v>
      </c>
      <c r="I29" s="31" t="s">
        <v>28</v>
      </c>
      <c r="J29" s="32" t="s">
        <v>82</v>
      </c>
      <c r="K29" s="32" t="s">
        <v>1</v>
      </c>
      <c r="L29" s="32" t="s">
        <v>57</v>
      </c>
      <c r="M29" s="32" t="s">
        <v>28</v>
      </c>
      <c r="O29" s="3" t="s">
        <v>59</v>
      </c>
    </row>
    <row r="30" spans="3:15" x14ac:dyDescent="0.3">
      <c r="D30" s="4" t="s">
        <v>72</v>
      </c>
      <c r="E30" s="5">
        <v>1</v>
      </c>
      <c r="F30" s="5">
        <v>5</v>
      </c>
      <c r="G30" s="6">
        <v>0.6</v>
      </c>
      <c r="H30" s="7">
        <f t="shared" ref="H30:H36" si="0">ROUND(($G$5*G30)/2.5,0)*2.5</f>
        <v>60</v>
      </c>
      <c r="I30" s="8"/>
      <c r="J30" s="27"/>
      <c r="K30" s="27"/>
      <c r="L30" s="27"/>
      <c r="M30" s="27"/>
    </row>
    <row r="31" spans="3:15" x14ac:dyDescent="0.3">
      <c r="D31" s="4"/>
      <c r="E31" s="5">
        <v>1</v>
      </c>
      <c r="F31" s="5">
        <v>4</v>
      </c>
      <c r="G31" s="6">
        <v>0.7</v>
      </c>
      <c r="H31" s="7">
        <f t="shared" si="0"/>
        <v>70</v>
      </c>
      <c r="I31" s="8"/>
      <c r="J31" s="8"/>
      <c r="K31" s="8"/>
      <c r="L31" s="8"/>
      <c r="M31" s="8"/>
    </row>
    <row r="32" spans="3:15" x14ac:dyDescent="0.3">
      <c r="D32" s="4"/>
      <c r="E32" s="5">
        <v>1</v>
      </c>
      <c r="F32" s="5">
        <v>3</v>
      </c>
      <c r="G32" s="6">
        <v>0.77500000000000002</v>
      </c>
      <c r="H32" s="7">
        <f t="shared" si="0"/>
        <v>77.5</v>
      </c>
      <c r="I32" s="8"/>
      <c r="J32" s="8"/>
      <c r="K32" s="8"/>
      <c r="L32" s="8"/>
      <c r="M32" s="8"/>
    </row>
    <row r="33" spans="3:15" x14ac:dyDescent="0.3">
      <c r="D33" s="4"/>
      <c r="E33" s="5">
        <v>1</v>
      </c>
      <c r="F33" s="5">
        <v>2</v>
      </c>
      <c r="G33" s="6">
        <v>0.82499999999999996</v>
      </c>
      <c r="H33" s="7">
        <f t="shared" si="0"/>
        <v>82.5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2</v>
      </c>
      <c r="G34" s="6">
        <v>0.875</v>
      </c>
      <c r="H34" s="7">
        <f t="shared" si="0"/>
        <v>87.5</v>
      </c>
      <c r="I34" s="8" t="s">
        <v>11</v>
      </c>
      <c r="J34" s="8"/>
      <c r="K34" s="8"/>
      <c r="L34" s="8"/>
      <c r="M34" s="8"/>
    </row>
    <row r="35" spans="3:15" x14ac:dyDescent="0.3">
      <c r="D35" s="4"/>
      <c r="E35" s="5">
        <v>1</v>
      </c>
      <c r="F35" s="5">
        <v>1</v>
      </c>
      <c r="G35" s="6">
        <v>0.92500000000000004</v>
      </c>
      <c r="H35" s="7">
        <f t="shared" si="0"/>
        <v>92.5</v>
      </c>
      <c r="I35" s="8" t="s">
        <v>44</v>
      </c>
      <c r="J35" s="8"/>
      <c r="K35" s="8"/>
      <c r="L35" s="8"/>
      <c r="M35" s="8"/>
    </row>
    <row r="36" spans="3:15" x14ac:dyDescent="0.3">
      <c r="D36" s="4"/>
      <c r="E36" s="5">
        <v>1</v>
      </c>
      <c r="F36" s="5">
        <v>1</v>
      </c>
      <c r="G36" s="6">
        <v>0.95</v>
      </c>
      <c r="H36" s="7">
        <f t="shared" si="0"/>
        <v>95</v>
      </c>
      <c r="I36" s="8" t="s">
        <v>43</v>
      </c>
      <c r="J36" s="8"/>
      <c r="K36" s="8"/>
      <c r="L36" s="8"/>
      <c r="M36" s="8"/>
    </row>
    <row r="37" spans="3:15" x14ac:dyDescent="0.3">
      <c r="D37" s="14" t="s">
        <v>77</v>
      </c>
      <c r="E37" s="15">
        <v>1</v>
      </c>
      <c r="F37" s="15">
        <v>5</v>
      </c>
      <c r="G37" s="16">
        <v>0.6</v>
      </c>
      <c r="H37" s="9">
        <f>ROUND(($G$6*G37)/2.5,0)*2.5</f>
        <v>60</v>
      </c>
      <c r="I37" s="8"/>
      <c r="J37" s="8"/>
      <c r="K37" s="8"/>
      <c r="L37" s="8"/>
      <c r="M37" s="8"/>
    </row>
    <row r="38" spans="3:15" x14ac:dyDescent="0.3">
      <c r="D38" s="14"/>
      <c r="E38" s="15">
        <v>1</v>
      </c>
      <c r="F38" s="15">
        <v>4</v>
      </c>
      <c r="G38" s="16">
        <v>0.7</v>
      </c>
      <c r="H38" s="9">
        <f>ROUND(($G$6*G38)/2.5,0)*2.5</f>
        <v>70</v>
      </c>
      <c r="I38" s="8"/>
      <c r="J38" s="8"/>
      <c r="K38" s="8"/>
      <c r="L38" s="8"/>
      <c r="M38" s="8"/>
    </row>
    <row r="39" spans="3:15" x14ac:dyDescent="0.3">
      <c r="D39" s="14"/>
      <c r="E39" s="15">
        <v>1</v>
      </c>
      <c r="F39" s="15">
        <v>2</v>
      </c>
      <c r="G39" s="16">
        <v>0.77500000000000002</v>
      </c>
      <c r="H39" s="9">
        <f>ROUND(($G$6*G39)/2.5,0)*2.5</f>
        <v>77.5</v>
      </c>
      <c r="I39" s="8"/>
      <c r="J39" s="8"/>
      <c r="K39" s="8"/>
      <c r="L39" s="8"/>
      <c r="M39" s="8"/>
    </row>
    <row r="40" spans="3:15" x14ac:dyDescent="0.3">
      <c r="D40" s="17"/>
      <c r="E40" s="15">
        <v>2</v>
      </c>
      <c r="F40" s="15">
        <v>1</v>
      </c>
      <c r="G40" s="16">
        <v>0.85</v>
      </c>
      <c r="H40" s="9">
        <f>ROUND(($G$6*G40)/2.5,0)*2.5</f>
        <v>85</v>
      </c>
      <c r="I40" s="8" t="s">
        <v>20</v>
      </c>
      <c r="J40" s="8"/>
      <c r="K40" s="8"/>
      <c r="L40" s="8"/>
      <c r="M40" s="8"/>
    </row>
    <row r="41" spans="3:15" x14ac:dyDescent="0.3">
      <c r="D41" s="17"/>
      <c r="E41" s="15">
        <v>2</v>
      </c>
      <c r="F41" s="15">
        <v>2</v>
      </c>
      <c r="G41" s="16">
        <v>0.82499999999999996</v>
      </c>
      <c r="H41" s="9">
        <f>ROUND(($G$6*G41)/2.5,0)*2.5</f>
        <v>82.5</v>
      </c>
      <c r="I41" s="8" t="s">
        <v>20</v>
      </c>
      <c r="J41" s="8"/>
      <c r="K41" s="8"/>
      <c r="L41" s="8"/>
      <c r="M41" s="8"/>
    </row>
    <row r="42" spans="3:15" ht="15" thickBot="1" x14ac:dyDescent="0.35">
      <c r="D42" s="10" t="s">
        <v>74</v>
      </c>
      <c r="E42" s="11">
        <v>3</v>
      </c>
      <c r="F42" s="11" t="s">
        <v>16</v>
      </c>
      <c r="G42" s="11"/>
      <c r="H42" s="11" t="s">
        <v>4</v>
      </c>
      <c r="I42" s="8"/>
      <c r="J42" s="8"/>
      <c r="K42" s="8"/>
      <c r="L42" s="8"/>
      <c r="M42" s="8"/>
    </row>
    <row r="43" spans="3:15" ht="15" thickBot="1" x14ac:dyDescent="0.35">
      <c r="I43" s="33" t="s">
        <v>54</v>
      </c>
      <c r="J43" s="34"/>
      <c r="K43" s="34"/>
      <c r="L43" s="35"/>
      <c r="M43" s="13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10</v>
      </c>
      <c r="E45" s="36" t="s">
        <v>55</v>
      </c>
      <c r="F45" s="36"/>
      <c r="G45" s="36"/>
      <c r="H45" s="36"/>
      <c r="I45" s="36"/>
      <c r="J45" s="37" t="s">
        <v>56</v>
      </c>
      <c r="K45" s="37"/>
      <c r="L45" s="37"/>
      <c r="M45" s="37"/>
    </row>
    <row r="46" spans="3:15" x14ac:dyDescent="0.3">
      <c r="E46" s="31" t="s">
        <v>82</v>
      </c>
      <c r="F46" s="31" t="s">
        <v>1</v>
      </c>
      <c r="G46" s="31" t="s">
        <v>2</v>
      </c>
      <c r="H46" s="31" t="s">
        <v>57</v>
      </c>
      <c r="I46" s="31" t="s">
        <v>28</v>
      </c>
      <c r="J46" s="32" t="s">
        <v>82</v>
      </c>
      <c r="K46" s="32" t="s">
        <v>1</v>
      </c>
      <c r="L46" s="32" t="s">
        <v>57</v>
      </c>
      <c r="M46" s="32" t="s">
        <v>28</v>
      </c>
      <c r="O46" s="3" t="s">
        <v>59</v>
      </c>
    </row>
    <row r="47" spans="3:15" x14ac:dyDescent="0.3">
      <c r="D47" s="4" t="s">
        <v>72</v>
      </c>
      <c r="E47" s="5">
        <v>1</v>
      </c>
      <c r="F47" s="5">
        <v>5</v>
      </c>
      <c r="G47" s="6">
        <v>0.6</v>
      </c>
      <c r="H47" s="7">
        <f>ROUND(($G$5*G47)/2.5,0)*2.5</f>
        <v>60</v>
      </c>
      <c r="I47" s="8"/>
      <c r="J47" s="27"/>
      <c r="K47" s="27"/>
      <c r="L47" s="27"/>
      <c r="M47" s="27"/>
    </row>
    <row r="48" spans="3:15" x14ac:dyDescent="0.3">
      <c r="D48" s="4"/>
      <c r="E48" s="5">
        <v>1</v>
      </c>
      <c r="F48" s="5">
        <v>4</v>
      </c>
      <c r="G48" s="6">
        <v>0.67500000000000004</v>
      </c>
      <c r="H48" s="7">
        <f>ROUND(($G$5*G48)/2.5,0)*2.5</f>
        <v>67.5</v>
      </c>
      <c r="I48" s="8"/>
      <c r="J48" s="27"/>
      <c r="K48" s="27"/>
      <c r="L48" s="27"/>
      <c r="M48" s="27"/>
    </row>
    <row r="49" spans="4:13" x14ac:dyDescent="0.3">
      <c r="D49" s="4"/>
      <c r="E49" s="5">
        <v>1</v>
      </c>
      <c r="F49" s="5">
        <v>2</v>
      </c>
      <c r="G49" s="6">
        <v>0.75</v>
      </c>
      <c r="H49" s="7">
        <f>ROUND(($G$5*G49)/2.5,0)*2.5</f>
        <v>75</v>
      </c>
      <c r="I49" s="8"/>
      <c r="J49" s="27"/>
      <c r="K49" s="27"/>
      <c r="L49" s="27"/>
      <c r="M49" s="27"/>
    </row>
    <row r="50" spans="4:13" x14ac:dyDescent="0.3">
      <c r="D50" s="23"/>
      <c r="E50" s="5">
        <v>2</v>
      </c>
      <c r="F50" s="5">
        <v>3</v>
      </c>
      <c r="G50" s="6">
        <v>0.8</v>
      </c>
      <c r="H50" s="7">
        <f>ROUND(($G$5*G50)/2.5,0)*2.5</f>
        <v>80</v>
      </c>
      <c r="I50" s="8" t="s">
        <v>20</v>
      </c>
      <c r="J50" s="27"/>
      <c r="K50" s="27"/>
      <c r="L50" s="27"/>
      <c r="M50" s="27"/>
    </row>
    <row r="51" spans="4:13" x14ac:dyDescent="0.3">
      <c r="D51" s="14" t="s">
        <v>77</v>
      </c>
      <c r="E51" s="15">
        <v>1</v>
      </c>
      <c r="F51" s="15">
        <v>5</v>
      </c>
      <c r="G51" s="16">
        <v>0.65</v>
      </c>
      <c r="H51" s="9">
        <f t="shared" ref="H51:H56" si="1">ROUND(($G$6*G51)/2.5,0)*2.5</f>
        <v>65</v>
      </c>
      <c r="I51" s="8"/>
      <c r="J51" s="8"/>
      <c r="K51" s="8"/>
      <c r="L51" s="8"/>
      <c r="M51" s="8"/>
    </row>
    <row r="52" spans="4:13" x14ac:dyDescent="0.3">
      <c r="D52" s="14"/>
      <c r="E52" s="15">
        <v>1</v>
      </c>
      <c r="F52" s="15">
        <v>3</v>
      </c>
      <c r="G52" s="16">
        <v>0.72499999999999998</v>
      </c>
      <c r="H52" s="9">
        <f t="shared" si="1"/>
        <v>72.5</v>
      </c>
      <c r="I52" s="8"/>
      <c r="J52" s="8"/>
      <c r="K52" s="8"/>
      <c r="L52" s="8"/>
      <c r="M52" s="8"/>
    </row>
    <row r="53" spans="4:13" x14ac:dyDescent="0.3">
      <c r="D53" s="14"/>
      <c r="E53" s="15">
        <v>1</v>
      </c>
      <c r="F53" s="15">
        <v>2</v>
      </c>
      <c r="G53" s="16">
        <v>0.8</v>
      </c>
      <c r="H53" s="9">
        <f t="shared" si="1"/>
        <v>80</v>
      </c>
      <c r="I53" s="8"/>
      <c r="J53" s="8"/>
      <c r="K53" s="8"/>
      <c r="L53" s="8"/>
      <c r="M53" s="8"/>
    </row>
    <row r="54" spans="4:13" x14ac:dyDescent="0.3">
      <c r="D54" s="14"/>
      <c r="E54" s="15">
        <v>1</v>
      </c>
      <c r="F54" s="15">
        <v>1</v>
      </c>
      <c r="G54" s="16">
        <v>0.85</v>
      </c>
      <c r="H54" s="9">
        <f t="shared" si="1"/>
        <v>85</v>
      </c>
      <c r="I54" s="8" t="s">
        <v>20</v>
      </c>
      <c r="J54" s="8"/>
      <c r="K54" s="8"/>
      <c r="L54" s="8"/>
      <c r="M54" s="8"/>
    </row>
    <row r="55" spans="4:13" x14ac:dyDescent="0.3">
      <c r="D55" s="14"/>
      <c r="E55" s="15">
        <v>1</v>
      </c>
      <c r="F55" s="15">
        <v>2</v>
      </c>
      <c r="G55" s="16">
        <v>0.9</v>
      </c>
      <c r="H55" s="9">
        <f t="shared" si="1"/>
        <v>90</v>
      </c>
      <c r="I55" s="8" t="s">
        <v>40</v>
      </c>
      <c r="J55" s="8"/>
      <c r="K55" s="8"/>
      <c r="L55" s="8"/>
      <c r="M55" s="8"/>
    </row>
    <row r="56" spans="4:13" x14ac:dyDescent="0.3">
      <c r="D56" s="17"/>
      <c r="E56" s="15">
        <v>2</v>
      </c>
      <c r="F56" s="15">
        <v>1</v>
      </c>
      <c r="G56" s="16">
        <v>0.95</v>
      </c>
      <c r="H56" s="9">
        <f t="shared" si="1"/>
        <v>95</v>
      </c>
      <c r="I56" s="8" t="s">
        <v>43</v>
      </c>
      <c r="J56" s="8"/>
      <c r="K56" s="8"/>
      <c r="L56" s="8"/>
      <c r="M56" s="8"/>
    </row>
    <row r="57" spans="4:13" x14ac:dyDescent="0.3">
      <c r="D57" s="14" t="s">
        <v>78</v>
      </c>
      <c r="E57" s="15">
        <v>1</v>
      </c>
      <c r="F57" s="15">
        <v>3</v>
      </c>
      <c r="G57" s="16"/>
      <c r="H57" s="9" t="s">
        <v>34</v>
      </c>
      <c r="I57" s="8"/>
      <c r="J57" s="8"/>
      <c r="K57" s="8"/>
      <c r="L57" s="8"/>
      <c r="M57" s="8"/>
    </row>
    <row r="58" spans="4:13" x14ac:dyDescent="0.3">
      <c r="D58" s="14"/>
      <c r="E58" s="15">
        <v>1</v>
      </c>
      <c r="F58" s="15">
        <v>3</v>
      </c>
      <c r="G58" s="16"/>
      <c r="H58" s="9" t="s">
        <v>33</v>
      </c>
      <c r="I58" s="8" t="s">
        <v>9</v>
      </c>
      <c r="J58" s="8"/>
      <c r="K58" s="8"/>
      <c r="L58" s="8"/>
      <c r="M58" s="8"/>
    </row>
    <row r="59" spans="4:13" x14ac:dyDescent="0.3">
      <c r="D59" s="18" t="s">
        <v>71</v>
      </c>
      <c r="E59" s="19">
        <v>1</v>
      </c>
      <c r="F59" s="19">
        <v>4</v>
      </c>
      <c r="G59" s="20">
        <v>0.6</v>
      </c>
      <c r="H59" s="21">
        <f t="shared" ref="H59:H64" si="2">ROUND(($G$7*G59)/2.5,0)*2.5</f>
        <v>60</v>
      </c>
      <c r="I59" s="8"/>
      <c r="J59" s="8"/>
      <c r="K59" s="8"/>
      <c r="L59" s="8"/>
      <c r="M59" s="8"/>
    </row>
    <row r="60" spans="4:13" x14ac:dyDescent="0.3">
      <c r="D60" s="18"/>
      <c r="E60" s="19">
        <v>1</v>
      </c>
      <c r="F60" s="19">
        <v>3</v>
      </c>
      <c r="G60" s="20">
        <v>0.7</v>
      </c>
      <c r="H60" s="21">
        <f t="shared" si="2"/>
        <v>70</v>
      </c>
      <c r="I60" s="8"/>
      <c r="J60" s="8"/>
      <c r="K60" s="8"/>
      <c r="L60" s="8"/>
      <c r="M60" s="8"/>
    </row>
    <row r="61" spans="4:13" x14ac:dyDescent="0.3">
      <c r="D61" s="18"/>
      <c r="E61" s="19">
        <v>1</v>
      </c>
      <c r="F61" s="19">
        <v>2</v>
      </c>
      <c r="G61" s="20">
        <v>0.77500000000000002</v>
      </c>
      <c r="H61" s="21">
        <f t="shared" si="2"/>
        <v>77.5</v>
      </c>
      <c r="I61" s="8"/>
      <c r="J61" s="8"/>
      <c r="K61" s="8"/>
      <c r="L61" s="8"/>
      <c r="M61" s="8"/>
    </row>
    <row r="62" spans="4:13" x14ac:dyDescent="0.3">
      <c r="D62" s="18"/>
      <c r="E62" s="19">
        <v>2</v>
      </c>
      <c r="F62" s="19">
        <v>1</v>
      </c>
      <c r="G62" s="20">
        <v>0.85</v>
      </c>
      <c r="H62" s="21">
        <f t="shared" si="2"/>
        <v>85</v>
      </c>
      <c r="I62" s="8">
        <v>5</v>
      </c>
      <c r="J62" s="8"/>
      <c r="K62" s="8"/>
      <c r="L62" s="8"/>
      <c r="M62" s="8"/>
    </row>
    <row r="63" spans="4:13" x14ac:dyDescent="0.3">
      <c r="D63" s="18"/>
      <c r="E63" s="19">
        <v>1</v>
      </c>
      <c r="F63" s="19">
        <v>2</v>
      </c>
      <c r="G63" s="20">
        <v>0.8</v>
      </c>
      <c r="H63" s="21">
        <f t="shared" si="2"/>
        <v>80</v>
      </c>
      <c r="I63" s="8">
        <v>6</v>
      </c>
      <c r="J63" s="8"/>
      <c r="K63" s="8"/>
      <c r="L63" s="8"/>
      <c r="M63" s="8"/>
    </row>
    <row r="64" spans="4:13" x14ac:dyDescent="0.3">
      <c r="D64" s="18"/>
      <c r="E64" s="19">
        <v>1</v>
      </c>
      <c r="F64" s="19">
        <v>3</v>
      </c>
      <c r="G64" s="20">
        <v>0.8</v>
      </c>
      <c r="H64" s="21">
        <f t="shared" si="2"/>
        <v>80</v>
      </c>
      <c r="I64" s="8">
        <v>5</v>
      </c>
      <c r="J64" s="8"/>
      <c r="K64" s="8"/>
      <c r="L64" s="8"/>
      <c r="M64" s="8"/>
    </row>
    <row r="65" spans="4:13" ht="15" thickBot="1" x14ac:dyDescent="0.35">
      <c r="D65" s="10" t="s">
        <v>79</v>
      </c>
      <c r="E65" s="11">
        <v>2</v>
      </c>
      <c r="F65" s="11" t="s">
        <v>13</v>
      </c>
      <c r="G65" s="11"/>
      <c r="H65" s="11" t="s">
        <v>3</v>
      </c>
      <c r="I65" s="8"/>
      <c r="J65" s="8"/>
      <c r="K65" s="8"/>
      <c r="L65" s="8"/>
      <c r="M65" s="8"/>
    </row>
    <row r="66" spans="4:13" ht="15" thickBot="1" x14ac:dyDescent="0.35">
      <c r="I66" s="33" t="s">
        <v>54</v>
      </c>
      <c r="J66" s="34"/>
      <c r="K66" s="34"/>
      <c r="L66" s="35"/>
      <c r="M66" s="13"/>
    </row>
  </sheetData>
  <mergeCells count="14">
    <mergeCell ref="E9:I9"/>
    <mergeCell ref="J9:M9"/>
    <mergeCell ref="I4:K4"/>
    <mergeCell ref="E5:F5"/>
    <mergeCell ref="I5:K5"/>
    <mergeCell ref="E6:F6"/>
    <mergeCell ref="E7:F7"/>
    <mergeCell ref="I66:L66"/>
    <mergeCell ref="I26:L26"/>
    <mergeCell ref="E28:I28"/>
    <mergeCell ref="J28:M28"/>
    <mergeCell ref="I43:L43"/>
    <mergeCell ref="E45:I45"/>
    <mergeCell ref="J45:M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6B58-B481-4E82-A4DA-7E8B841491F4}">
  <dimension ref="C1:O3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68</v>
      </c>
    </row>
    <row r="4" spans="3:15" ht="14.4" customHeight="1" x14ac:dyDescent="0.3">
      <c r="G4" s="25" t="s">
        <v>26</v>
      </c>
      <c r="H4" s="24"/>
      <c r="I4" s="38" t="s">
        <v>50</v>
      </c>
      <c r="J4" s="38"/>
      <c r="K4" s="38"/>
    </row>
    <row r="5" spans="3:15" x14ac:dyDescent="0.3">
      <c r="C5" s="26" t="s">
        <v>58</v>
      </c>
      <c r="E5" s="39" t="s">
        <v>51</v>
      </c>
      <c r="F5" s="40"/>
      <c r="G5" s="8">
        <v>100</v>
      </c>
      <c r="H5" s="24"/>
      <c r="I5" s="38" t="s">
        <v>27</v>
      </c>
      <c r="J5" s="38"/>
      <c r="K5" s="38"/>
    </row>
    <row r="6" spans="3:15" x14ac:dyDescent="0.3">
      <c r="E6" s="41" t="s">
        <v>52</v>
      </c>
      <c r="F6" s="42"/>
      <c r="G6" s="8">
        <v>100</v>
      </c>
      <c r="H6" s="24"/>
      <c r="I6" s="24"/>
    </row>
    <row r="7" spans="3:15" x14ac:dyDescent="0.3">
      <c r="C7" s="29" t="s">
        <v>48</v>
      </c>
      <c r="D7" s="30" t="s">
        <v>49</v>
      </c>
      <c r="E7" s="43" t="s">
        <v>53</v>
      </c>
      <c r="F7" s="44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35</v>
      </c>
      <c r="E9" s="36" t="s">
        <v>55</v>
      </c>
      <c r="F9" s="36"/>
      <c r="G9" s="36"/>
      <c r="H9" s="36"/>
      <c r="I9" s="36"/>
      <c r="J9" s="37" t="s">
        <v>56</v>
      </c>
      <c r="K9" s="37"/>
      <c r="L9" s="37"/>
      <c r="M9" s="37"/>
    </row>
    <row r="10" spans="3:15" x14ac:dyDescent="0.3">
      <c r="E10" s="31" t="s">
        <v>82</v>
      </c>
      <c r="F10" s="31" t="s">
        <v>1</v>
      </c>
      <c r="G10" s="31" t="s">
        <v>2</v>
      </c>
      <c r="H10" s="31" t="s">
        <v>57</v>
      </c>
      <c r="I10" s="31" t="s">
        <v>28</v>
      </c>
      <c r="J10" s="32" t="s">
        <v>82</v>
      </c>
      <c r="K10" s="32" t="s">
        <v>1</v>
      </c>
      <c r="L10" s="32" t="s">
        <v>57</v>
      </c>
      <c r="M10" s="32" t="s">
        <v>28</v>
      </c>
      <c r="O10" s="3" t="s">
        <v>59</v>
      </c>
    </row>
    <row r="11" spans="3:15" x14ac:dyDescent="0.3">
      <c r="D11" s="4" t="s">
        <v>72</v>
      </c>
      <c r="E11" s="5">
        <v>1</v>
      </c>
      <c r="F11" s="5">
        <v>5</v>
      </c>
      <c r="G11" s="6">
        <v>0.6</v>
      </c>
      <c r="H11" s="7">
        <f>ROUND(($G$5*G11)/2.5,0)*2.5</f>
        <v>60</v>
      </c>
      <c r="I11" s="8"/>
      <c r="J11" s="27"/>
      <c r="K11" s="27"/>
      <c r="L11" s="27"/>
      <c r="M11" s="27"/>
    </row>
    <row r="12" spans="3:15" x14ac:dyDescent="0.3">
      <c r="D12" s="4"/>
      <c r="E12" s="5">
        <v>1</v>
      </c>
      <c r="F12" s="5">
        <v>4</v>
      </c>
      <c r="G12" s="6">
        <v>0.7</v>
      </c>
      <c r="H12" s="7">
        <f>ROUND(($G$5*G12)/2.5,0)*2.5</f>
        <v>70</v>
      </c>
      <c r="I12" s="8"/>
      <c r="J12" s="27"/>
      <c r="K12" s="27"/>
      <c r="L12" s="27"/>
      <c r="M12" s="27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>ROUND(($G$5*G13)/2.5,0)*2.5</f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2</v>
      </c>
      <c r="F14" s="5">
        <v>3</v>
      </c>
      <c r="G14" s="6">
        <v>0.82499999999999996</v>
      </c>
      <c r="H14" s="7">
        <f>ROUND(($G$5*G14)/2.5,0)*2.5</f>
        <v>82.5</v>
      </c>
      <c r="I14" s="8" t="s">
        <v>47</v>
      </c>
      <c r="J14" s="8"/>
      <c r="K14" s="8"/>
      <c r="L14" s="8"/>
      <c r="M14" s="8"/>
    </row>
    <row r="15" spans="3:15" x14ac:dyDescent="0.3">
      <c r="D15" s="14" t="s">
        <v>77</v>
      </c>
      <c r="E15" s="15">
        <v>1</v>
      </c>
      <c r="F15" s="15">
        <v>5</v>
      </c>
      <c r="G15" s="16">
        <v>0.6</v>
      </c>
      <c r="H15" s="9">
        <f t="shared" ref="H15:H20" si="0">ROUND(($G$6*G15)/2.5,0)*2.5</f>
        <v>60</v>
      </c>
      <c r="I15" s="8"/>
      <c r="J15" s="8"/>
      <c r="K15" s="8"/>
      <c r="L15" s="8"/>
      <c r="M15" s="8"/>
    </row>
    <row r="16" spans="3:15" x14ac:dyDescent="0.3">
      <c r="D16" s="14"/>
      <c r="E16" s="15">
        <v>1</v>
      </c>
      <c r="F16" s="15">
        <v>4</v>
      </c>
      <c r="G16" s="16">
        <v>0.7</v>
      </c>
      <c r="H16" s="9">
        <f t="shared" si="0"/>
        <v>70</v>
      </c>
      <c r="I16" s="8"/>
      <c r="J16" s="8"/>
      <c r="K16" s="8"/>
      <c r="L16" s="8"/>
      <c r="M16" s="8"/>
    </row>
    <row r="17" spans="3:15" x14ac:dyDescent="0.3">
      <c r="D17" s="14"/>
      <c r="E17" s="15">
        <v>1</v>
      </c>
      <c r="F17" s="15">
        <v>2</v>
      </c>
      <c r="G17" s="16">
        <v>0.77500000000000002</v>
      </c>
      <c r="H17" s="9">
        <f t="shared" si="0"/>
        <v>77.5</v>
      </c>
      <c r="I17" s="8"/>
      <c r="J17" s="8"/>
      <c r="K17" s="8"/>
      <c r="L17" s="8"/>
      <c r="M17" s="8"/>
    </row>
    <row r="18" spans="3:15" x14ac:dyDescent="0.3">
      <c r="D18" s="14"/>
      <c r="E18" s="15">
        <v>1</v>
      </c>
      <c r="F18" s="15">
        <v>2</v>
      </c>
      <c r="G18" s="16">
        <v>0.83499999999999996</v>
      </c>
      <c r="H18" s="9">
        <f t="shared" si="0"/>
        <v>82.5</v>
      </c>
      <c r="I18" s="8"/>
      <c r="J18" s="8"/>
      <c r="K18" s="8"/>
      <c r="L18" s="8"/>
      <c r="M18" s="8"/>
    </row>
    <row r="19" spans="3:15" x14ac:dyDescent="0.3">
      <c r="D19" s="14"/>
      <c r="E19" s="15">
        <v>1</v>
      </c>
      <c r="F19" s="15">
        <v>1</v>
      </c>
      <c r="G19" s="16">
        <v>0.89</v>
      </c>
      <c r="H19" s="9">
        <f t="shared" si="0"/>
        <v>90</v>
      </c>
      <c r="I19" s="8" t="s">
        <v>46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 t="s">
        <v>8</v>
      </c>
      <c r="G20" s="16">
        <v>0.83499999999999996</v>
      </c>
      <c r="H20" s="9">
        <f t="shared" si="0"/>
        <v>82.5</v>
      </c>
      <c r="I20" s="8" t="s">
        <v>45</v>
      </c>
      <c r="J20" s="8"/>
      <c r="K20" s="8"/>
      <c r="L20" s="8"/>
      <c r="M20" s="8"/>
    </row>
    <row r="21" spans="3:15" x14ac:dyDescent="0.3">
      <c r="D21" s="18" t="s">
        <v>71</v>
      </c>
      <c r="E21" s="19">
        <v>1</v>
      </c>
      <c r="F21" s="19">
        <v>4</v>
      </c>
      <c r="G21" s="20">
        <v>0.6</v>
      </c>
      <c r="H21" s="21">
        <f>ROUND(($G$7*G21)/2.5,0)*2.5</f>
        <v>60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3</v>
      </c>
      <c r="G22" s="20">
        <v>0.67500000000000004</v>
      </c>
      <c r="H22" s="21">
        <f>ROUND(($G$7*G22)/2.5,0)*2.5</f>
        <v>67.5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2</v>
      </c>
      <c r="G23" s="20">
        <v>0.75</v>
      </c>
      <c r="H23" s="21">
        <f>ROUND(($G$7*G23)/2.5,0)*2.5</f>
        <v>75</v>
      </c>
      <c r="I23" s="8"/>
      <c r="J23" s="8"/>
      <c r="K23" s="8"/>
      <c r="L23" s="8"/>
      <c r="M23" s="8"/>
    </row>
    <row r="24" spans="3:15" ht="15" thickBot="1" x14ac:dyDescent="0.35">
      <c r="D24" s="18"/>
      <c r="E24" s="19">
        <v>3</v>
      </c>
      <c r="F24" s="19">
        <v>1</v>
      </c>
      <c r="G24" s="20">
        <v>0.77500000000000002</v>
      </c>
      <c r="H24" s="21">
        <f>ROUND(($G$7*G24)/2.5,0)*2.5</f>
        <v>77.5</v>
      </c>
      <c r="I24" s="8"/>
      <c r="J24" s="8"/>
      <c r="K24" s="8"/>
      <c r="L24" s="8"/>
      <c r="M24" s="8"/>
    </row>
    <row r="25" spans="3:15" ht="15" thickBot="1" x14ac:dyDescent="0.35">
      <c r="I25" s="33" t="s">
        <v>54</v>
      </c>
      <c r="J25" s="34"/>
      <c r="K25" s="34"/>
      <c r="L25" s="35"/>
      <c r="M25" s="13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36</v>
      </c>
      <c r="E27" s="36" t="s">
        <v>55</v>
      </c>
      <c r="F27" s="36"/>
      <c r="G27" s="36"/>
      <c r="H27" s="36"/>
      <c r="I27" s="36"/>
      <c r="J27" s="37" t="s">
        <v>56</v>
      </c>
      <c r="K27" s="37"/>
      <c r="L27" s="37"/>
      <c r="M27" s="37"/>
    </row>
    <row r="28" spans="3:15" x14ac:dyDescent="0.3">
      <c r="E28" s="31" t="s">
        <v>82</v>
      </c>
      <c r="F28" s="31" t="s">
        <v>1</v>
      </c>
      <c r="G28" s="31" t="s">
        <v>2</v>
      </c>
      <c r="H28" s="31" t="s">
        <v>57</v>
      </c>
      <c r="I28" s="31" t="s">
        <v>28</v>
      </c>
      <c r="J28" s="32" t="s">
        <v>82</v>
      </c>
      <c r="K28" s="32" t="s">
        <v>1</v>
      </c>
      <c r="L28" s="32" t="s">
        <v>57</v>
      </c>
      <c r="M28" s="32" t="s">
        <v>28</v>
      </c>
      <c r="O28" s="3" t="s">
        <v>59</v>
      </c>
    </row>
    <row r="29" spans="3:15" x14ac:dyDescent="0.3">
      <c r="D29" s="4" t="s">
        <v>72</v>
      </c>
      <c r="E29" s="5">
        <v>1</v>
      </c>
      <c r="F29" s="5">
        <v>4</v>
      </c>
      <c r="G29" s="6">
        <v>0.6</v>
      </c>
      <c r="H29" s="7">
        <f>ROUND(($G$5*G29)/2.5,0)*2.5</f>
        <v>60</v>
      </c>
      <c r="I29" s="8"/>
      <c r="J29" s="27"/>
      <c r="K29" s="27"/>
      <c r="L29" s="27"/>
      <c r="M29" s="27"/>
    </row>
    <row r="30" spans="3:15" x14ac:dyDescent="0.3">
      <c r="D30" s="4"/>
      <c r="E30" s="5">
        <v>1</v>
      </c>
      <c r="F30" s="5">
        <v>2</v>
      </c>
      <c r="G30" s="6">
        <v>0.7</v>
      </c>
      <c r="H30" s="7">
        <f>ROUND(($G$5*G30)/2.5,0)*2.5</f>
        <v>70</v>
      </c>
      <c r="I30" s="8"/>
      <c r="J30" s="8"/>
      <c r="K30" s="8"/>
      <c r="L30" s="8"/>
      <c r="M30" s="8"/>
    </row>
    <row r="31" spans="3:15" x14ac:dyDescent="0.3">
      <c r="D31" s="4"/>
      <c r="E31" s="5">
        <v>2</v>
      </c>
      <c r="F31" s="5">
        <v>1</v>
      </c>
      <c r="G31" s="6">
        <v>0.77500000000000002</v>
      </c>
      <c r="H31" s="7">
        <f>ROUND(($G$5*G31)/2.5,0)*2.5</f>
        <v>77.5</v>
      </c>
      <c r="I31" s="8"/>
      <c r="J31" s="8"/>
      <c r="K31" s="8"/>
      <c r="L31" s="8"/>
      <c r="M31" s="8"/>
    </row>
    <row r="32" spans="3:15" x14ac:dyDescent="0.3">
      <c r="D32" s="14" t="s">
        <v>77</v>
      </c>
      <c r="E32" s="15">
        <v>1</v>
      </c>
      <c r="F32" s="15">
        <v>3</v>
      </c>
      <c r="G32" s="16">
        <v>0.65</v>
      </c>
      <c r="H32" s="9">
        <f>ROUND(($G$6*G32)/2.5,0)*2.5</f>
        <v>65</v>
      </c>
      <c r="I32" s="8"/>
      <c r="J32" s="8"/>
      <c r="K32" s="8"/>
      <c r="L32" s="8"/>
      <c r="M32" s="8"/>
    </row>
    <row r="33" spans="4:13" x14ac:dyDescent="0.3">
      <c r="D33" s="14"/>
      <c r="E33" s="15">
        <v>1</v>
      </c>
      <c r="F33" s="15">
        <v>2</v>
      </c>
      <c r="G33" s="16">
        <v>0.72499999999999998</v>
      </c>
      <c r="H33" s="9">
        <f>ROUND(($G$6*G33)/2.5,0)*2.5</f>
        <v>72.5</v>
      </c>
      <c r="I33" s="8"/>
      <c r="J33" s="8"/>
      <c r="K33" s="8"/>
      <c r="L33" s="8"/>
      <c r="M33" s="8"/>
    </row>
    <row r="34" spans="4:13" x14ac:dyDescent="0.3">
      <c r="D34" s="17"/>
      <c r="E34" s="15">
        <v>3</v>
      </c>
      <c r="F34" s="15">
        <v>1</v>
      </c>
      <c r="G34" s="16">
        <v>0.8</v>
      </c>
      <c r="H34" s="9">
        <f>ROUND(($G$6*G34)/2.5,0)*2.5</f>
        <v>80</v>
      </c>
      <c r="I34" s="8"/>
      <c r="J34" s="8"/>
      <c r="K34" s="8"/>
      <c r="L34" s="8"/>
      <c r="M34" s="8"/>
    </row>
    <row r="35" spans="4:13" ht="15" thickBot="1" x14ac:dyDescent="0.35">
      <c r="D35" s="10" t="s">
        <v>60</v>
      </c>
      <c r="E35" s="11">
        <v>3</v>
      </c>
      <c r="F35" s="11" t="s">
        <v>23</v>
      </c>
      <c r="G35" s="12"/>
      <c r="H35" s="11" t="s">
        <v>22</v>
      </c>
      <c r="I35" s="8"/>
      <c r="J35" s="8"/>
      <c r="K35" s="8"/>
      <c r="L35" s="8"/>
      <c r="M35" s="8"/>
    </row>
    <row r="36" spans="4:13" ht="15" thickBot="1" x14ac:dyDescent="0.35">
      <c r="I36" s="33" t="s">
        <v>54</v>
      </c>
      <c r="J36" s="34"/>
      <c r="K36" s="34"/>
      <c r="L36" s="35"/>
      <c r="M36" s="13"/>
    </row>
    <row r="37" spans="4:13" x14ac:dyDescent="0.3">
      <c r="I37" s="24"/>
      <c r="J37" s="24"/>
      <c r="K37" s="24"/>
      <c r="L37" s="24"/>
      <c r="M37" s="24"/>
    </row>
  </sheetData>
  <mergeCells count="11">
    <mergeCell ref="I25:L25"/>
    <mergeCell ref="E27:I27"/>
    <mergeCell ref="J27:M27"/>
    <mergeCell ref="I36:L36"/>
    <mergeCell ref="I4:K4"/>
    <mergeCell ref="E5:F5"/>
    <mergeCell ref="I5:K5"/>
    <mergeCell ref="E6:F6"/>
    <mergeCell ref="E7:F7"/>
    <mergeCell ref="E9:I9"/>
    <mergeCell ref="J9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Uge 1</vt:lpstr>
      <vt:lpstr>Uge 2</vt:lpstr>
      <vt:lpstr>Uge 3</vt:lpstr>
      <vt:lpstr>Uge 4</vt:lpstr>
      <vt:lpstr>Uge 5</vt:lpstr>
      <vt:lpstr>Uge 6</vt:lpstr>
      <vt:lpstr>Uge 7</vt:lpstr>
      <vt:lpstr>Uge 8 -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2021-01-30T12:18:03Z</dcterms:created>
  <dcterms:modified xsi:type="dcterms:W3CDTF">2021-05-05T18:58:27Z</dcterms:modified>
</cp:coreProperties>
</file>