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584" documentId="8_{EA1B2AA9-A79C-4361-98EF-74B1BA770A88}" xr6:coauthVersionLast="47" xr6:coauthVersionMax="47" xr10:uidLastSave="{1C640E59-62B0-4C37-A421-3535E160FB32}"/>
  <bookViews>
    <workbookView xWindow="-108" yWindow="-108" windowWidth="23256" windowHeight="12576" xr2:uid="{1F246336-58D7-4460-AABD-0EBE324CAAE4}"/>
  </bookViews>
  <sheets>
    <sheet name="Uge 1" sheetId="13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" sheetId="7" r:id="rId7"/>
    <sheet name="Uge 8" sheetId="8" r:id="rId8"/>
    <sheet name="Uge 9" sheetId="9" r:id="rId9"/>
    <sheet name="Uge 10" sheetId="10" r:id="rId10"/>
    <sheet name="Uge 11" sheetId="11" r:id="rId11"/>
    <sheet name="Uge 12 - Stævneug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2" l="1"/>
  <c r="H38" i="12"/>
  <c r="H39" i="12"/>
  <c r="H76" i="11"/>
  <c r="H75" i="11"/>
  <c r="H60" i="9"/>
  <c r="H30" i="11" l="1"/>
  <c r="H60" i="10"/>
  <c r="H75" i="2"/>
  <c r="H74" i="2"/>
  <c r="H73" i="2"/>
  <c r="H72" i="2"/>
  <c r="H71" i="2"/>
  <c r="H70" i="2"/>
  <c r="H35" i="10"/>
  <c r="H74" i="11"/>
  <c r="H73" i="11"/>
  <c r="H72" i="11"/>
  <c r="H71" i="11"/>
  <c r="H70" i="11"/>
  <c r="H69" i="11"/>
  <c r="H55" i="11"/>
  <c r="H54" i="11"/>
  <c r="H53" i="11"/>
  <c r="H52" i="11"/>
  <c r="H51" i="11"/>
  <c r="H50" i="11"/>
  <c r="H20" i="11"/>
  <c r="H19" i="11"/>
  <c r="H18" i="11"/>
  <c r="H17" i="11"/>
  <c r="H68" i="11"/>
  <c r="H67" i="11"/>
  <c r="H66" i="11"/>
  <c r="H65" i="11"/>
  <c r="H64" i="11"/>
  <c r="H63" i="11"/>
  <c r="H62" i="11"/>
  <c r="H29" i="11"/>
  <c r="H28" i="11"/>
  <c r="H27" i="11"/>
  <c r="H26" i="11"/>
  <c r="H25" i="11"/>
  <c r="H14" i="11"/>
  <c r="H13" i="11"/>
  <c r="H12" i="11"/>
  <c r="H11" i="11"/>
  <c r="H82" i="10"/>
  <c r="H81" i="10"/>
  <c r="H80" i="10"/>
  <c r="H79" i="10"/>
  <c r="H78" i="10"/>
  <c r="H77" i="10"/>
  <c r="H76" i="10"/>
  <c r="H75" i="10"/>
  <c r="H74" i="10"/>
  <c r="H59" i="10"/>
  <c r="H58" i="10"/>
  <c r="H57" i="10"/>
  <c r="H56" i="10"/>
  <c r="H55" i="10"/>
  <c r="H21" i="10"/>
  <c r="H20" i="10"/>
  <c r="H19" i="10"/>
  <c r="H18" i="10"/>
  <c r="H17" i="10"/>
  <c r="H73" i="10"/>
  <c r="H72" i="10"/>
  <c r="H71" i="10"/>
  <c r="H70" i="10"/>
  <c r="H69" i="10"/>
  <c r="H68" i="10"/>
  <c r="H67" i="10"/>
  <c r="H34" i="10"/>
  <c r="H33" i="10"/>
  <c r="H32" i="10"/>
  <c r="H31" i="10"/>
  <c r="H30" i="10"/>
  <c r="H29" i="10"/>
  <c r="H28" i="10"/>
  <c r="H27" i="10"/>
  <c r="H14" i="10"/>
  <c r="H13" i="10"/>
  <c r="H12" i="10"/>
  <c r="H11" i="10"/>
  <c r="H79" i="9"/>
  <c r="H78" i="9"/>
  <c r="H77" i="9"/>
  <c r="H76" i="9"/>
  <c r="H75" i="9"/>
  <c r="H74" i="9"/>
  <c r="H59" i="9"/>
  <c r="H58" i="9"/>
  <c r="H57" i="9"/>
  <c r="H56" i="9"/>
  <c r="H55" i="9"/>
  <c r="H54" i="9"/>
  <c r="H53" i="9"/>
  <c r="H31" i="9"/>
  <c r="H30" i="9"/>
  <c r="H29" i="9"/>
  <c r="H28" i="9"/>
  <c r="H27" i="9"/>
  <c r="H21" i="9"/>
  <c r="H20" i="9"/>
  <c r="H19" i="9"/>
  <c r="H18" i="9"/>
  <c r="H17" i="9"/>
  <c r="H73" i="9"/>
  <c r="H72" i="9"/>
  <c r="H71" i="9"/>
  <c r="H70" i="9"/>
  <c r="H69" i="9"/>
  <c r="H68" i="9"/>
  <c r="H67" i="9"/>
  <c r="H14" i="9"/>
  <c r="H13" i="9"/>
  <c r="H12" i="9"/>
  <c r="H11" i="9"/>
  <c r="H78" i="8"/>
  <c r="H77" i="8"/>
  <c r="H76" i="8"/>
  <c r="H75" i="8"/>
  <c r="H74" i="8"/>
  <c r="H73" i="8"/>
  <c r="H72" i="8"/>
  <c r="H71" i="8"/>
  <c r="H70" i="8"/>
  <c r="H57" i="8"/>
  <c r="H56" i="8"/>
  <c r="H55" i="8"/>
  <c r="H54" i="8"/>
  <c r="H53" i="8"/>
  <c r="H52" i="8"/>
  <c r="H32" i="8"/>
  <c r="H21" i="8"/>
  <c r="H20" i="8"/>
  <c r="H19" i="8"/>
  <c r="H18" i="8"/>
  <c r="H17" i="8"/>
  <c r="H69" i="8"/>
  <c r="H68" i="8"/>
  <c r="H67" i="8"/>
  <c r="H66" i="8"/>
  <c r="H65" i="8"/>
  <c r="H64" i="8"/>
  <c r="H31" i="8"/>
  <c r="H30" i="8"/>
  <c r="H29" i="8"/>
  <c r="H28" i="8"/>
  <c r="H27" i="8"/>
  <c r="H14" i="8"/>
  <c r="H13" i="8"/>
  <c r="H12" i="8"/>
  <c r="H11" i="8"/>
  <c r="H22" i="7"/>
  <c r="H21" i="7"/>
  <c r="H20" i="7"/>
  <c r="H19" i="7"/>
  <c r="H18" i="7"/>
  <c r="H81" i="7" l="1"/>
  <c r="H80" i="7"/>
  <c r="H79" i="7"/>
  <c r="H78" i="7"/>
  <c r="H77" i="7"/>
  <c r="H76" i="7"/>
  <c r="H75" i="7"/>
  <c r="H74" i="7"/>
  <c r="H73" i="7"/>
  <c r="H72" i="7"/>
  <c r="H71" i="7"/>
  <c r="H70" i="7"/>
  <c r="H63" i="7"/>
  <c r="H62" i="7"/>
  <c r="H61" i="7"/>
  <c r="H60" i="7"/>
  <c r="H59" i="7"/>
  <c r="H58" i="7"/>
  <c r="H57" i="7"/>
  <c r="H46" i="7"/>
  <c r="H45" i="7"/>
  <c r="H44" i="7"/>
  <c r="H36" i="7"/>
  <c r="H35" i="7"/>
  <c r="H34" i="7"/>
  <c r="H33" i="7"/>
  <c r="H32" i="7"/>
  <c r="H31" i="7"/>
  <c r="H30" i="7"/>
  <c r="H29" i="7"/>
  <c r="H28" i="7"/>
  <c r="H15" i="7"/>
  <c r="H14" i="7"/>
  <c r="H13" i="7"/>
  <c r="H12" i="7"/>
  <c r="H11" i="7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58" i="6"/>
  <c r="H57" i="6"/>
  <c r="H56" i="6"/>
  <c r="H55" i="6"/>
  <c r="H45" i="6"/>
  <c r="H44" i="6"/>
  <c r="H43" i="6"/>
  <c r="H31" i="6"/>
  <c r="H30" i="6"/>
  <c r="H29" i="6"/>
  <c r="H28" i="6"/>
  <c r="H21" i="6"/>
  <c r="H20" i="6"/>
  <c r="H19" i="6"/>
  <c r="H18" i="6"/>
  <c r="H17" i="6"/>
  <c r="H16" i="6"/>
  <c r="H15" i="6"/>
  <c r="H14" i="6"/>
  <c r="H13" i="6"/>
  <c r="H12" i="6"/>
  <c r="H11" i="6"/>
  <c r="H83" i="5"/>
  <c r="H82" i="5"/>
  <c r="H81" i="5"/>
  <c r="H80" i="5"/>
  <c r="H79" i="5"/>
  <c r="H77" i="5"/>
  <c r="H65" i="5"/>
  <c r="H64" i="5"/>
  <c r="H63" i="5"/>
  <c r="H62" i="5"/>
  <c r="H61" i="5"/>
  <c r="H60" i="5"/>
  <c r="H59" i="5"/>
  <c r="H35" i="5"/>
  <c r="H34" i="5"/>
  <c r="H33" i="5"/>
  <c r="H32" i="5"/>
  <c r="H31" i="5"/>
  <c r="H30" i="5"/>
  <c r="H29" i="5"/>
  <c r="H28" i="5"/>
  <c r="H78" i="5"/>
  <c r="H76" i="5"/>
  <c r="H75" i="5"/>
  <c r="H74" i="5"/>
  <c r="H73" i="5"/>
  <c r="H72" i="5"/>
  <c r="H47" i="5"/>
  <c r="H46" i="5"/>
  <c r="H45" i="5"/>
  <c r="H21" i="5"/>
  <c r="H20" i="5"/>
  <c r="H19" i="5"/>
  <c r="H18" i="5"/>
  <c r="H17" i="5"/>
  <c r="H16" i="5"/>
  <c r="H15" i="5"/>
  <c r="H14" i="5"/>
  <c r="H13" i="5"/>
  <c r="H12" i="5"/>
  <c r="H11" i="5"/>
  <c r="H62" i="4"/>
  <c r="H61" i="4"/>
  <c r="H60" i="4"/>
  <c r="H59" i="4"/>
  <c r="H58" i="4"/>
  <c r="H83" i="4"/>
  <c r="H84" i="4"/>
  <c r="H82" i="4"/>
  <c r="H81" i="4"/>
  <c r="H80" i="4"/>
  <c r="H79" i="4"/>
  <c r="H78" i="4"/>
  <c r="H77" i="4"/>
  <c r="H76" i="4"/>
  <c r="H33" i="4"/>
  <c r="H27" i="12" l="1"/>
  <c r="H28" i="12"/>
  <c r="H15" i="12"/>
  <c r="H14" i="12"/>
  <c r="H13" i="12"/>
  <c r="H12" i="12"/>
  <c r="H11" i="12"/>
  <c r="H31" i="12"/>
  <c r="H32" i="12"/>
  <c r="H30" i="12"/>
  <c r="H29" i="12"/>
  <c r="H26" i="12"/>
  <c r="H25" i="12"/>
  <c r="H24" i="12"/>
  <c r="H42" i="12"/>
  <c r="H41" i="12"/>
  <c r="H40" i="12"/>
  <c r="H75" i="4"/>
  <c r="H74" i="4"/>
  <c r="H73" i="4"/>
  <c r="H72" i="4"/>
  <c r="H71" i="4"/>
  <c r="H70" i="4"/>
  <c r="H63" i="4"/>
  <c r="H48" i="4"/>
  <c r="H47" i="4"/>
  <c r="H46" i="4"/>
  <c r="H32" i="4"/>
  <c r="H31" i="4"/>
  <c r="H30" i="4"/>
  <c r="H29" i="4"/>
  <c r="H28" i="4"/>
  <c r="H21" i="4"/>
  <c r="H20" i="4"/>
  <c r="H19" i="4"/>
  <c r="H18" i="4"/>
  <c r="H17" i="4"/>
  <c r="H16" i="4"/>
  <c r="H15" i="4"/>
  <c r="H14" i="4"/>
  <c r="H13" i="4"/>
  <c r="H12" i="4"/>
  <c r="H11" i="4"/>
  <c r="H83" i="2"/>
  <c r="H82" i="2"/>
  <c r="H81" i="2"/>
  <c r="H80" i="2"/>
  <c r="H79" i="2"/>
  <c r="H78" i="2"/>
  <c r="H77" i="2"/>
  <c r="H76" i="2"/>
  <c r="H65" i="3"/>
  <c r="H64" i="3"/>
  <c r="H63" i="3"/>
  <c r="H62" i="3"/>
  <c r="H61" i="3"/>
  <c r="H60" i="3"/>
  <c r="H59" i="3"/>
  <c r="H35" i="3"/>
  <c r="H34" i="3"/>
  <c r="H33" i="3"/>
  <c r="H82" i="3"/>
  <c r="H81" i="3"/>
  <c r="H80" i="3"/>
  <c r="H79" i="3"/>
  <c r="H78" i="3"/>
  <c r="H77" i="3"/>
  <c r="H76" i="3"/>
  <c r="H75" i="3"/>
  <c r="H74" i="3"/>
  <c r="H73" i="3"/>
  <c r="H72" i="3"/>
  <c r="H47" i="3"/>
  <c r="H46" i="3"/>
  <c r="H45" i="3"/>
  <c r="H32" i="3"/>
  <c r="H31" i="3"/>
  <c r="H30" i="3"/>
  <c r="H29" i="3"/>
  <c r="H28" i="3"/>
  <c r="H21" i="3"/>
  <c r="H20" i="3"/>
  <c r="H19" i="3"/>
  <c r="H18" i="3"/>
  <c r="H17" i="3"/>
  <c r="H16" i="3"/>
  <c r="H15" i="3"/>
  <c r="H14" i="3"/>
  <c r="H13" i="3"/>
  <c r="H12" i="3"/>
  <c r="H11" i="3"/>
  <c r="H63" i="2"/>
  <c r="H62" i="2" l="1"/>
  <c r="H61" i="2"/>
  <c r="H60" i="2"/>
  <c r="H59" i="2"/>
  <c r="H49" i="2"/>
  <c r="H48" i="2"/>
  <c r="H47" i="2"/>
  <c r="H32" i="2"/>
  <c r="H31" i="2"/>
  <c r="H30" i="2"/>
  <c r="H29" i="2"/>
  <c r="H28" i="2"/>
  <c r="H21" i="2"/>
  <c r="H20" i="2"/>
  <c r="H19" i="2"/>
  <c r="H18" i="2"/>
  <c r="H17" i="2"/>
  <c r="H16" i="2"/>
  <c r="H15" i="2"/>
  <c r="H14" i="2"/>
  <c r="H13" i="2"/>
  <c r="H12" i="2"/>
  <c r="H11" i="2"/>
  <c r="H48" i="13" l="1"/>
  <c r="H47" i="13"/>
  <c r="H46" i="13"/>
  <c r="H81" i="13"/>
  <c r="H80" i="13"/>
  <c r="H79" i="13"/>
  <c r="H78" i="13"/>
  <c r="H77" i="13"/>
  <c r="H76" i="13"/>
  <c r="H75" i="13"/>
  <c r="H74" i="13"/>
  <c r="H73" i="13"/>
  <c r="H72" i="13"/>
  <c r="H71" i="13"/>
  <c r="H33" i="13"/>
  <c r="H32" i="13"/>
  <c r="H31" i="13"/>
  <c r="H30" i="13"/>
  <c r="H29" i="13"/>
  <c r="H28" i="13"/>
  <c r="H64" i="13"/>
  <c r="H63" i="13"/>
  <c r="H62" i="13"/>
  <c r="H61" i="13"/>
  <c r="H60" i="13"/>
  <c r="H59" i="13"/>
  <c r="H58" i="13"/>
  <c r="H21" i="13"/>
  <c r="H20" i="13"/>
  <c r="H19" i="13"/>
  <c r="H18" i="13"/>
  <c r="H17" i="13"/>
  <c r="H16" i="13"/>
  <c r="H15" i="13"/>
  <c r="H14" i="13"/>
  <c r="H13" i="13"/>
  <c r="H12" i="13"/>
  <c r="H11" i="13"/>
</calcChain>
</file>

<file path=xl/sharedStrings.xml><?xml version="1.0" encoding="utf-8"?>
<sst xmlns="http://schemas.openxmlformats.org/spreadsheetml/2006/main" count="1824" uniqueCount="124">
  <si>
    <t>Klassisk</t>
  </si>
  <si>
    <t>N/A</t>
  </si>
  <si>
    <t>Dag 1</t>
  </si>
  <si>
    <t>REPS</t>
  </si>
  <si>
    <t>% 1RM</t>
  </si>
  <si>
    <t xml:space="preserve"> 4-6</t>
  </si>
  <si>
    <t xml:space="preserve"> 3-5</t>
  </si>
  <si>
    <t>6 RIR</t>
  </si>
  <si>
    <t>4 RIR</t>
  </si>
  <si>
    <t xml:space="preserve"> 10-16</t>
  </si>
  <si>
    <t>2-4 RIR</t>
  </si>
  <si>
    <t xml:space="preserve"> 7-9</t>
  </si>
  <si>
    <t>3-5 RIR</t>
  </si>
  <si>
    <t xml:space="preserve"> 12-20</t>
  </si>
  <si>
    <t>1-3 RIR</t>
  </si>
  <si>
    <t>Dag 2</t>
  </si>
  <si>
    <t>Paused squat - high bar</t>
  </si>
  <si>
    <t xml:space="preserve"> 8-12</t>
  </si>
  <si>
    <t xml:space="preserve"> 7-13</t>
  </si>
  <si>
    <t>Dag 3</t>
  </si>
  <si>
    <t xml:space="preserve"> 2-4</t>
  </si>
  <si>
    <t>5 RIR</t>
  </si>
  <si>
    <t>3 RIR</t>
  </si>
  <si>
    <t xml:space="preserve"> 7-11</t>
  </si>
  <si>
    <t xml:space="preserve"> 6-9</t>
  </si>
  <si>
    <t xml:space="preserve"> 10-20</t>
  </si>
  <si>
    <t>Dag 4</t>
  </si>
  <si>
    <t xml:space="preserve"> 2,5-4,5</t>
  </si>
  <si>
    <t>Face pull</t>
  </si>
  <si>
    <t xml:space="preserve"> 12-25</t>
  </si>
  <si>
    <t>Biceps - valgfri øvelse</t>
  </si>
  <si>
    <t xml:space="preserve"> 9-14</t>
  </si>
  <si>
    <t>1-2 RIR</t>
  </si>
  <si>
    <t>Dag 5</t>
  </si>
  <si>
    <t>Squat med 2 sek stopp på pinner - rett ved parallell</t>
  </si>
  <si>
    <t>*kontrollert eksentrisk</t>
  </si>
  <si>
    <t>4-5 RIR</t>
  </si>
  <si>
    <t>6-7 RIR</t>
  </si>
  <si>
    <t xml:space="preserve"> 4-5</t>
  </si>
  <si>
    <t>RIR</t>
  </si>
  <si>
    <t>For Dansk Styrkeløft Forbund</t>
  </si>
  <si>
    <t xml:space="preserve"> 3-4</t>
  </si>
  <si>
    <t xml:space="preserve"> 2-3</t>
  </si>
  <si>
    <t>2-3 RIR</t>
  </si>
  <si>
    <t xml:space="preserve"> 1-3</t>
  </si>
  <si>
    <t xml:space="preserve"> 1-2</t>
  </si>
  <si>
    <t>3-4 RIR</t>
  </si>
  <si>
    <t>5-6 RIR</t>
  </si>
  <si>
    <t>Dag 3 - torsdag</t>
  </si>
  <si>
    <t>Dag 2 - tirsdag</t>
  </si>
  <si>
    <t>Dag 1 - mandag</t>
  </si>
  <si>
    <t>7 RIR</t>
  </si>
  <si>
    <t xml:space="preserve"> 12-15</t>
  </si>
  <si>
    <t xml:space="preserve"> 5-7</t>
  </si>
  <si>
    <t xml:space="preserve"> 3-3,5</t>
  </si>
  <si>
    <t xml:space="preserve"> 0,5-1</t>
  </si>
  <si>
    <t xml:space="preserve"> 1-1,5</t>
  </si>
  <si>
    <t xml:space="preserve"> 1,5-2,5</t>
  </si>
  <si>
    <t>4-6 RIR</t>
  </si>
  <si>
    <t xml:space="preserve"> 2-5</t>
  </si>
  <si>
    <t xml:space="preserve"> 3,5-4</t>
  </si>
  <si>
    <t xml:space="preserve"> 1,5-2</t>
  </si>
  <si>
    <t xml:space="preserve"> 3-5,4</t>
  </si>
  <si>
    <t xml:space="preserve"> 2,5-3</t>
  </si>
  <si>
    <t>ATLET:</t>
  </si>
  <si>
    <t>&lt;&gt;</t>
  </si>
  <si>
    <t>Udstyr</t>
  </si>
  <si>
    <t>E1RM SQUAT</t>
  </si>
  <si>
    <t>E1RM BÆNKPRES</t>
  </si>
  <si>
    <t>E1RM DØDLØFT</t>
  </si>
  <si>
    <t>Udviklet af Bjarte Vik Larsen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</si>
  <si>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</si>
  <si>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</si>
  <si>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</si>
  <si>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</si>
  <si>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</si>
  <si>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</si>
  <si>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Stævneprogram med udstyr - uge 2</t>
  </si>
  <si>
    <t>Stævneprogram med udstyr - uge 3</t>
  </si>
  <si>
    <t>Stævneprogram med udstyr - uge 4</t>
  </si>
  <si>
    <t>Stævneprogram med udstyr - uge 5</t>
  </si>
  <si>
    <t>Stævneprogram med udstyr - uge 6</t>
  </si>
  <si>
    <t>Stævneprogram med udstyr - uge 7</t>
  </si>
  <si>
    <t>Stævneprogram med udstyr - uge 8</t>
  </si>
  <si>
    <t>Stævneprogram med udstyr - uge 9</t>
  </si>
  <si>
    <t>Stævneprogram med udstyr - uge 10</t>
  </si>
  <si>
    <t>Stævneprogram med udstyr - uge 11</t>
  </si>
  <si>
    <t>Stævneprogram med udstyr - uge 12</t>
  </si>
  <si>
    <t>Stævneprogram med udstyr - uge 1</t>
  </si>
  <si>
    <t>SÆT</t>
  </si>
  <si>
    <t>Bænkpres med pause</t>
  </si>
  <si>
    <t>Dødløft - med elastik festet oppe - konkurrence teknik</t>
  </si>
  <si>
    <t>*elastik slipper ca. ved knær</t>
  </si>
  <si>
    <t>Pull-ups/chins/pulldown</t>
  </si>
  <si>
    <t>Skulderpres med håndvægte - siddende på gulvet</t>
  </si>
  <si>
    <t>Bænkpres med 2 sek pause på pins - medium greb</t>
  </si>
  <si>
    <t>Træk til mave - valgfri øvelse uden stres på korsryggen</t>
  </si>
  <si>
    <t>Triceps - valgfri øvelse</t>
  </si>
  <si>
    <t>Step-ups eller bulgarsk squat</t>
  </si>
  <si>
    <t>*kontrolleret eksentrisk</t>
  </si>
  <si>
    <t>Stivbenet dødløft - snatch grip - brug straps</t>
  </si>
  <si>
    <t>Push-ups med vægt eller mod elastik</t>
  </si>
  <si>
    <t>Dødløft</t>
  </si>
  <si>
    <t>Squat med elastik festet oppe</t>
  </si>
  <si>
    <t>Ryghævninger med vægt - 2 sek pause i toppen</t>
  </si>
  <si>
    <t>Squat med 2 sek pause på pins - ved parallel</t>
  </si>
  <si>
    <t>Knee wraps</t>
  </si>
  <si>
    <t>*eventuelt FU/Larsen press</t>
  </si>
  <si>
    <t>*eventuelt FU/Larsen press, juster vægt til RIR</t>
  </si>
  <si>
    <t>Smalbænk - mod elastik - FU/Larsen press</t>
  </si>
  <si>
    <t>Bænkpres med pause - med elastik/Slingshot/RAM</t>
  </si>
  <si>
    <t>Squat med knee wraps</t>
  </si>
  <si>
    <t>Dødløft - konkurrence teknik</t>
  </si>
  <si>
    <t>Bænkpres med pause på 5-8 cm klods</t>
  </si>
  <si>
    <t>Bænkpres med pause på 5-8 cm klods - FU/Larsen press</t>
  </si>
  <si>
    <t>Bænkpres uden pause</t>
  </si>
  <si>
    <t>Dødløft - udstyr</t>
  </si>
  <si>
    <t>Squat med halvdragt</t>
  </si>
  <si>
    <t>Squat - udstyr</t>
  </si>
  <si>
    <t>Bænkpres med pause på 3-5 cm klods - medium greb</t>
  </si>
  <si>
    <t>Bænkpres med pause - udstyr</t>
  </si>
  <si>
    <t>Bænkpres med stopp - pause</t>
  </si>
  <si>
    <t>*eventuelt med udstyr</t>
  </si>
  <si>
    <t>Squat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</si>
</sst>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0" fontId="5" fillId="6" borderId="0" xfId="0" applyFont="1" applyFill="1"/>
    <xf numFmtId="0" fontId="6" fillId="7" borderId="0" xfId="0" applyFont="1" applyFill="1"/>
    <xf numFmtId="0" fontId="6" fillId="5" borderId="0" xfId="0" applyFont="1" applyFill="1"/>
    <xf numFmtId="0" fontId="0" fillId="0" borderId="6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6" borderId="0" xfId="0" applyFont="1" applyFill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7" borderId="0" xfId="0" applyFont="1" applyFill="1"/>
    <xf numFmtId="0" fontId="8" fillId="12" borderId="0" xfId="0" applyFont="1" applyFill="1" applyAlignment="1">
      <alignment horizontal="center"/>
    </xf>
    <xf numFmtId="0" fontId="8" fillId="12" borderId="0" xfId="0" applyFont="1" applyFill="1" applyAlignment="1">
      <alignment horizontal="left"/>
    </xf>
    <xf numFmtId="0" fontId="1" fillId="9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2DDAB00-DCC4-496A-AF7F-F7728C895DC7}"/>
            </a:ext>
          </a:extLst>
        </xdr:cNvPr>
        <xdr:cNvSpPr txBox="1"/>
      </xdr:nvSpPr>
      <xdr:spPr>
        <a:xfrm>
          <a:off x="11388091" y="479679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42</xdr:row>
      <xdr:rowOff>15240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D726908-BB72-4EF7-A475-308677761A43}"/>
            </a:ext>
          </a:extLst>
        </xdr:cNvPr>
        <xdr:cNvSpPr txBox="1"/>
      </xdr:nvSpPr>
      <xdr:spPr>
        <a:xfrm>
          <a:off x="11407140" y="832866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07BF5C2-86E0-480A-B309-BA4146B4CF8A}"/>
            </a:ext>
          </a:extLst>
        </xdr:cNvPr>
        <xdr:cNvSpPr txBox="1"/>
      </xdr:nvSpPr>
      <xdr:spPr>
        <a:xfrm>
          <a:off x="11397615" y="12051030"/>
          <a:ext cx="228981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38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960FD44C-7803-4851-A955-DB3A75FC5A26}"/>
            </a:ext>
          </a:extLst>
        </xdr:cNvPr>
        <xdr:cNvSpPr txBox="1"/>
      </xdr:nvSpPr>
      <xdr:spPr>
        <a:xfrm>
          <a:off x="11388090" y="163639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70</xdr:row>
      <xdr:rowOff>15240</xdr:rowOff>
    </xdr:from>
    <xdr:to>
      <xdr:col>16</xdr:col>
      <xdr:colOff>733425</xdr:colOff>
      <xdr:row>86</xdr:row>
      <xdr:rowOff>167640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7E5DD18C-7638-4E48-AA26-F9896D02D5C6}"/>
            </a:ext>
          </a:extLst>
        </xdr:cNvPr>
        <xdr:cNvSpPr txBox="1"/>
      </xdr:nvSpPr>
      <xdr:spPr>
        <a:xfrm>
          <a:off x="11407140" y="832866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22F46EE3-3047-4BB6-807F-F404E47D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DF1AE3C-9CAA-4504-8BEB-3AEEBE30CF3B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42</xdr:row>
      <xdr:rowOff>0</xdr:rowOff>
    </xdr:from>
    <xdr:to>
      <xdr:col>16</xdr:col>
      <xdr:colOff>733425</xdr:colOff>
      <xdr:row>46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6789DCE-A72E-4EA2-8D41-91E99C7AD3C5}"/>
            </a:ext>
          </a:extLst>
        </xdr:cNvPr>
        <xdr:cNvSpPr txBox="1"/>
      </xdr:nvSpPr>
      <xdr:spPr>
        <a:xfrm>
          <a:off x="11719560" y="8130540"/>
          <a:ext cx="2280285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08EF3B3-3E1D-4090-B98F-FE9104192563}"/>
            </a:ext>
          </a:extLst>
        </xdr:cNvPr>
        <xdr:cNvSpPr txBox="1"/>
      </xdr:nvSpPr>
      <xdr:spPr>
        <a:xfrm>
          <a:off x="11710035" y="967359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26</xdr:row>
      <xdr:rowOff>28575</xdr:rowOff>
    </xdr:from>
    <xdr:to>
      <xdr:col>16</xdr:col>
      <xdr:colOff>733425</xdr:colOff>
      <xdr:row>38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4864286-C6DA-43FA-B196-2F58BF1336FB}"/>
            </a:ext>
          </a:extLst>
        </xdr:cNvPr>
        <xdr:cNvSpPr txBox="1"/>
      </xdr:nvSpPr>
      <xdr:spPr>
        <a:xfrm>
          <a:off x="11700510" y="5172075"/>
          <a:ext cx="2299335" cy="2341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66</xdr:row>
      <xdr:rowOff>15240</xdr:rowOff>
    </xdr:from>
    <xdr:to>
      <xdr:col>16</xdr:col>
      <xdr:colOff>733425</xdr:colOff>
      <xdr:row>84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A6B69EE-7AE3-4253-B42E-DBB8BC271A67}"/>
            </a:ext>
          </a:extLst>
        </xdr:cNvPr>
        <xdr:cNvSpPr txBox="1"/>
      </xdr:nvSpPr>
      <xdr:spPr>
        <a:xfrm>
          <a:off x="11719560" y="1302258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B89917-7B01-44BA-A3EE-E38B9CA1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2564D9F-FB48-4C86-AE89-BA3537A2B452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37</xdr:row>
      <xdr:rowOff>22860</xdr:rowOff>
    </xdr:from>
    <xdr:to>
      <xdr:col>16</xdr:col>
      <xdr:colOff>733425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91EA7A-E618-4A3E-8183-407D61908A2B}"/>
            </a:ext>
          </a:extLst>
        </xdr:cNvPr>
        <xdr:cNvSpPr txBox="1"/>
      </xdr:nvSpPr>
      <xdr:spPr>
        <a:xfrm>
          <a:off x="11719560" y="7421880"/>
          <a:ext cx="2280285" cy="1249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0</xdr:rowOff>
    </xdr:from>
    <xdr:to>
      <xdr:col>16</xdr:col>
      <xdr:colOff>733425</xdr:colOff>
      <xdr:row>57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5784593-9F82-4A3A-B0BF-FAEA669024C9}"/>
            </a:ext>
          </a:extLst>
        </xdr:cNvPr>
        <xdr:cNvSpPr txBox="1"/>
      </xdr:nvSpPr>
      <xdr:spPr>
        <a:xfrm>
          <a:off x="11710035" y="96735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24</xdr:row>
      <xdr:rowOff>28575</xdr:rowOff>
    </xdr:from>
    <xdr:to>
      <xdr:col>16</xdr:col>
      <xdr:colOff>733425</xdr:colOff>
      <xdr:row>33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2E96B51-5E69-4303-8D8F-76CCD70D874C}"/>
            </a:ext>
          </a:extLst>
        </xdr:cNvPr>
        <xdr:cNvSpPr txBox="1"/>
      </xdr:nvSpPr>
      <xdr:spPr>
        <a:xfrm>
          <a:off x="11700510" y="5172075"/>
          <a:ext cx="2299335" cy="2341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61</xdr:row>
      <xdr:rowOff>15240</xdr:rowOff>
    </xdr:from>
    <xdr:to>
      <xdr:col>16</xdr:col>
      <xdr:colOff>733425</xdr:colOff>
      <xdr:row>76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44B4953-32D7-4D33-8CB8-7F895610B82C}"/>
            </a:ext>
          </a:extLst>
        </xdr:cNvPr>
        <xdr:cNvSpPr txBox="1"/>
      </xdr:nvSpPr>
      <xdr:spPr>
        <a:xfrm>
          <a:off x="11719560" y="12473940"/>
          <a:ext cx="2280285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836342E8-EFE9-44B9-BD84-882BD8B79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6AA6844-2712-4DBE-B4BB-C478AD4DF952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36</xdr:row>
      <xdr:rowOff>15240</xdr:rowOff>
    </xdr:from>
    <xdr:to>
      <xdr:col>16</xdr:col>
      <xdr:colOff>733425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A8F1235-40C7-49B2-906D-E25B6E2EB446}"/>
            </a:ext>
          </a:extLst>
        </xdr:cNvPr>
        <xdr:cNvSpPr txBox="1"/>
      </xdr:nvSpPr>
      <xdr:spPr>
        <a:xfrm>
          <a:off x="11719560" y="851154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23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E18E9F8-D39D-4C9E-875E-AB32BF8FCC6F}"/>
            </a:ext>
          </a:extLst>
        </xdr:cNvPr>
        <xdr:cNvSpPr txBox="1"/>
      </xdr:nvSpPr>
      <xdr:spPr>
        <a:xfrm>
          <a:off x="11700510" y="535495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9000E012-E787-423C-ABD6-23199A2F2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9529D41-D8F3-4B4C-960E-1AFDFB7BC2A2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43</xdr:row>
      <xdr:rowOff>15240</xdr:rowOff>
    </xdr:from>
    <xdr:to>
      <xdr:col>16</xdr:col>
      <xdr:colOff>733425</xdr:colOff>
      <xdr:row>52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1A3027C-F48D-4C5B-B45B-A95AA69A0276}"/>
            </a:ext>
          </a:extLst>
        </xdr:cNvPr>
        <xdr:cNvSpPr txBox="1"/>
      </xdr:nvSpPr>
      <xdr:spPr>
        <a:xfrm>
          <a:off x="11719560" y="814578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0</xdr:rowOff>
    </xdr:from>
    <xdr:to>
      <xdr:col>16</xdr:col>
      <xdr:colOff>733425</xdr:colOff>
      <xdr:row>65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A690733-ACBA-44EC-BBDE-1236555E3DE5}"/>
            </a:ext>
          </a:extLst>
        </xdr:cNvPr>
        <xdr:cNvSpPr txBox="1"/>
      </xdr:nvSpPr>
      <xdr:spPr>
        <a:xfrm>
          <a:off x="11710035" y="1058799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39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98A94E6-5329-40E0-9B6C-D48B4ADAD861}"/>
            </a:ext>
          </a:extLst>
        </xdr:cNvPr>
        <xdr:cNvSpPr txBox="1"/>
      </xdr:nvSpPr>
      <xdr:spPr>
        <a:xfrm>
          <a:off x="11700510" y="5354955"/>
          <a:ext cx="2299335" cy="2158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69</xdr:row>
      <xdr:rowOff>15240</xdr:rowOff>
    </xdr:from>
    <xdr:to>
      <xdr:col>16</xdr:col>
      <xdr:colOff>733425</xdr:colOff>
      <xdr:row>86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DD179A56-6D36-41E7-8F3A-9EF6BF756A8C}"/>
            </a:ext>
          </a:extLst>
        </xdr:cNvPr>
        <xdr:cNvSpPr txBox="1"/>
      </xdr:nvSpPr>
      <xdr:spPr>
        <a:xfrm>
          <a:off x="11719560" y="1375410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72FD60F6-76C7-442D-A924-7473B403F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65F75F45-5BE3-4249-9A1A-22AA89D02785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2C69CA-CB23-44F0-926D-4F43CE697B40}"/>
            </a:ext>
          </a:extLst>
        </xdr:cNvPr>
        <xdr:cNvSpPr txBox="1"/>
      </xdr:nvSpPr>
      <xdr:spPr>
        <a:xfrm>
          <a:off x="11719560" y="832866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F29D6350-5108-44F6-9F4B-E6802EC6F87C}"/>
            </a:ext>
          </a:extLst>
        </xdr:cNvPr>
        <xdr:cNvSpPr txBox="1"/>
      </xdr:nvSpPr>
      <xdr:spPr>
        <a:xfrm>
          <a:off x="11710035" y="107708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40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8C029F5-7C7C-422D-B97F-EC9E1EE21583}"/>
            </a:ext>
          </a:extLst>
        </xdr:cNvPr>
        <xdr:cNvSpPr txBox="1"/>
      </xdr:nvSpPr>
      <xdr:spPr>
        <a:xfrm>
          <a:off x="11700510" y="5354955"/>
          <a:ext cx="2299335" cy="2341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71</xdr:row>
      <xdr:rowOff>15240</xdr:rowOff>
    </xdr:from>
    <xdr:to>
      <xdr:col>16</xdr:col>
      <xdr:colOff>733425</xdr:colOff>
      <xdr:row>87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E8E3AF1-0099-4F21-9E50-5C10BFD64E65}"/>
            </a:ext>
          </a:extLst>
        </xdr:cNvPr>
        <xdr:cNvSpPr txBox="1"/>
      </xdr:nvSpPr>
      <xdr:spPr>
        <a:xfrm>
          <a:off x="11719560" y="1357122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46FBB7BC-253C-4408-A0E0-BC621E298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CFA9A4B-CDFE-4E02-AA1B-A28D3810BB92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42</xdr:row>
      <xdr:rowOff>15240</xdr:rowOff>
    </xdr:from>
    <xdr:to>
      <xdr:col>16</xdr:col>
      <xdr:colOff>733425</xdr:colOff>
      <xdr:row>51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BF860F2-6A36-4A88-8E7A-AB94DB256AFE}"/>
            </a:ext>
          </a:extLst>
        </xdr:cNvPr>
        <xdr:cNvSpPr txBox="1"/>
      </xdr:nvSpPr>
      <xdr:spPr>
        <a:xfrm>
          <a:off x="11719560" y="851154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0</xdr:rowOff>
    </xdr:from>
    <xdr:to>
      <xdr:col>16</xdr:col>
      <xdr:colOff>733425</xdr:colOff>
      <xdr:row>65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1B64C4C8-0D20-4789-B67C-C31550FDA03A}"/>
            </a:ext>
          </a:extLst>
        </xdr:cNvPr>
        <xdr:cNvSpPr txBox="1"/>
      </xdr:nvSpPr>
      <xdr:spPr>
        <a:xfrm>
          <a:off x="11710035" y="109537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38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56EE8BB-97F6-47F9-9E00-2B1210ED94DA}"/>
            </a:ext>
          </a:extLst>
        </xdr:cNvPr>
        <xdr:cNvSpPr txBox="1"/>
      </xdr:nvSpPr>
      <xdr:spPr>
        <a:xfrm>
          <a:off x="11700510" y="5354955"/>
          <a:ext cx="2299335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69</xdr:row>
      <xdr:rowOff>15240</xdr:rowOff>
    </xdr:from>
    <xdr:to>
      <xdr:col>16</xdr:col>
      <xdr:colOff>733425</xdr:colOff>
      <xdr:row>87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413A12B-581A-4EDB-86E4-29C4680A8A0F}"/>
            </a:ext>
          </a:extLst>
        </xdr:cNvPr>
        <xdr:cNvSpPr txBox="1"/>
      </xdr:nvSpPr>
      <xdr:spPr>
        <a:xfrm>
          <a:off x="11719560" y="14119860"/>
          <a:ext cx="2280285" cy="308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2DD1626-356C-415A-973C-5D7EAB7C7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B6A9104-9826-4EFC-993E-469700067EB3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44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884F047-A796-4327-8642-6D785A2884D2}"/>
            </a:ext>
          </a:extLst>
        </xdr:cNvPr>
        <xdr:cNvSpPr txBox="1"/>
      </xdr:nvSpPr>
      <xdr:spPr>
        <a:xfrm>
          <a:off x="11719560" y="8145780"/>
          <a:ext cx="2280285" cy="1805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3D72311-9C96-445D-8D70-18F4A7B283C5}"/>
            </a:ext>
          </a:extLst>
        </xdr:cNvPr>
        <xdr:cNvSpPr txBox="1"/>
      </xdr:nvSpPr>
      <xdr:spPr>
        <a:xfrm>
          <a:off x="11710035" y="105879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40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5D7DA32-5A76-43BA-A389-4CB08655DAF4}"/>
            </a:ext>
          </a:extLst>
        </xdr:cNvPr>
        <xdr:cNvSpPr txBox="1"/>
      </xdr:nvSpPr>
      <xdr:spPr>
        <a:xfrm>
          <a:off x="11700510" y="5354955"/>
          <a:ext cx="2299335" cy="21583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71</xdr:row>
      <xdr:rowOff>15240</xdr:rowOff>
    </xdr:from>
    <xdr:to>
      <xdr:col>16</xdr:col>
      <xdr:colOff>733425</xdr:colOff>
      <xdr:row>88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824BE8E-0EB9-410B-93A7-E081BA8E65F9}"/>
            </a:ext>
          </a:extLst>
        </xdr:cNvPr>
        <xdr:cNvSpPr txBox="1"/>
      </xdr:nvSpPr>
      <xdr:spPr>
        <a:xfrm>
          <a:off x="11719560" y="13571220"/>
          <a:ext cx="2280285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4497D0F2-78D3-4634-B691-2FA371734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3A56452-C38C-4A46-A48E-646AF0E4AC38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40</xdr:row>
      <xdr:rowOff>22860</xdr:rowOff>
    </xdr:from>
    <xdr:to>
      <xdr:col>16</xdr:col>
      <xdr:colOff>733425</xdr:colOff>
      <xdr:row>48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93A261E-FAA6-46EC-9F12-F4AD4CF22913}"/>
            </a:ext>
          </a:extLst>
        </xdr:cNvPr>
        <xdr:cNvSpPr txBox="1"/>
      </xdr:nvSpPr>
      <xdr:spPr>
        <a:xfrm>
          <a:off x="11719560" y="7787640"/>
          <a:ext cx="2280285" cy="1615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52</xdr:row>
      <xdr:rowOff>0</xdr:rowOff>
    </xdr:from>
    <xdr:to>
      <xdr:col>16</xdr:col>
      <xdr:colOff>733425</xdr:colOff>
      <xdr:row>60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78B9A9C-8E15-4141-865C-4BFF75D55FFA}"/>
            </a:ext>
          </a:extLst>
        </xdr:cNvPr>
        <xdr:cNvSpPr txBox="1"/>
      </xdr:nvSpPr>
      <xdr:spPr>
        <a:xfrm>
          <a:off x="11710035" y="1058799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36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7867AEF2-401D-4CBD-8804-E762A424CAF1}"/>
            </a:ext>
          </a:extLst>
        </xdr:cNvPr>
        <xdr:cNvSpPr txBox="1"/>
      </xdr:nvSpPr>
      <xdr:spPr>
        <a:xfrm>
          <a:off x="11700510" y="535495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64</xdr:row>
      <xdr:rowOff>15240</xdr:rowOff>
    </xdr:from>
    <xdr:to>
      <xdr:col>16</xdr:col>
      <xdr:colOff>733425</xdr:colOff>
      <xdr:row>81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C81BB60-099A-4F46-A367-5B92EFA62F40}"/>
            </a:ext>
          </a:extLst>
        </xdr:cNvPr>
        <xdr:cNvSpPr txBox="1"/>
      </xdr:nvSpPr>
      <xdr:spPr>
        <a:xfrm>
          <a:off x="11719560" y="13754100"/>
          <a:ext cx="2280285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F4F63B0-A33A-4412-82E3-CD19E55B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FD1F731-AB7D-4D63-9B83-D878B76CBB9B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43</xdr:row>
      <xdr:rowOff>0</xdr:rowOff>
    </xdr:from>
    <xdr:to>
      <xdr:col>16</xdr:col>
      <xdr:colOff>733425</xdr:colOff>
      <xdr:row>48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DA48149-A5AB-4F08-8FE7-E4EBE356136E}"/>
            </a:ext>
          </a:extLst>
        </xdr:cNvPr>
        <xdr:cNvSpPr txBox="1"/>
      </xdr:nvSpPr>
      <xdr:spPr>
        <a:xfrm>
          <a:off x="11719560" y="8679180"/>
          <a:ext cx="2280285" cy="1272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52</xdr:row>
      <xdr:rowOff>19050</xdr:rowOff>
    </xdr:from>
    <xdr:to>
      <xdr:col>16</xdr:col>
      <xdr:colOff>733425</xdr:colOff>
      <xdr:row>65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5FC0256-DE86-4F09-B7B3-BA27C2FB394C}"/>
            </a:ext>
          </a:extLst>
        </xdr:cNvPr>
        <xdr:cNvSpPr txBox="1"/>
      </xdr:nvSpPr>
      <xdr:spPr>
        <a:xfrm>
          <a:off x="11710035" y="1058799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27</xdr:row>
      <xdr:rowOff>28575</xdr:rowOff>
    </xdr:from>
    <xdr:to>
      <xdr:col>16</xdr:col>
      <xdr:colOff>733425</xdr:colOff>
      <xdr:row>39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10CBC644-D0FA-4696-99CB-9AED4CCB2DAD}"/>
            </a:ext>
          </a:extLst>
        </xdr:cNvPr>
        <xdr:cNvSpPr txBox="1"/>
      </xdr:nvSpPr>
      <xdr:spPr>
        <a:xfrm>
          <a:off x="11700510" y="5354955"/>
          <a:ext cx="2299335" cy="27070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69</xdr:row>
      <xdr:rowOff>15240</xdr:rowOff>
    </xdr:from>
    <xdr:to>
      <xdr:col>16</xdr:col>
      <xdr:colOff>733425</xdr:colOff>
      <xdr:row>85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5E18669-8D64-4971-96F8-7E276DE6A6B5}"/>
            </a:ext>
          </a:extLst>
        </xdr:cNvPr>
        <xdr:cNvSpPr txBox="1"/>
      </xdr:nvSpPr>
      <xdr:spPr>
        <a:xfrm>
          <a:off x="11719560" y="13754100"/>
          <a:ext cx="2280285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4500571C-E70E-480D-BCF1-FD2C14D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FA25680-E6A5-4254-B0BA-F43757B804DD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39</xdr:row>
      <xdr:rowOff>0</xdr:rowOff>
    </xdr:from>
    <xdr:to>
      <xdr:col>16</xdr:col>
      <xdr:colOff>733425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ACEC2C-E3B9-4C70-BF06-AB14CAE4DBF9}"/>
            </a:ext>
          </a:extLst>
        </xdr:cNvPr>
        <xdr:cNvSpPr txBox="1"/>
      </xdr:nvSpPr>
      <xdr:spPr>
        <a:xfrm>
          <a:off x="11719560" y="8313420"/>
          <a:ext cx="2280285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FE91122-26DC-475A-9A62-C74571B7EBBE}"/>
            </a:ext>
          </a:extLst>
        </xdr:cNvPr>
        <xdr:cNvSpPr txBox="1"/>
      </xdr:nvSpPr>
      <xdr:spPr>
        <a:xfrm>
          <a:off x="11710035" y="1003935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26</xdr:row>
      <xdr:rowOff>28575</xdr:rowOff>
    </xdr:from>
    <xdr:to>
      <xdr:col>16</xdr:col>
      <xdr:colOff>733425</xdr:colOff>
      <xdr:row>35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47A7DED-8E23-40BF-885F-8CF3919DE83F}"/>
            </a:ext>
          </a:extLst>
        </xdr:cNvPr>
        <xdr:cNvSpPr txBox="1"/>
      </xdr:nvSpPr>
      <xdr:spPr>
        <a:xfrm>
          <a:off x="11700510" y="5354955"/>
          <a:ext cx="2299335" cy="23412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63</xdr:row>
      <xdr:rowOff>15240</xdr:rowOff>
    </xdr:from>
    <xdr:to>
      <xdr:col>16</xdr:col>
      <xdr:colOff>733425</xdr:colOff>
      <xdr:row>80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4CB333D-D65E-4547-81FE-ADF9518CB454}"/>
            </a:ext>
          </a:extLst>
        </xdr:cNvPr>
        <xdr:cNvSpPr txBox="1"/>
      </xdr:nvSpPr>
      <xdr:spPr>
        <a:xfrm>
          <a:off x="11719560" y="13205460"/>
          <a:ext cx="2280285" cy="3268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EBF41CE-BE09-47B7-8ABB-1BE01E10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06F9772-A093-47BB-905C-42BEE86E3A9B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40</xdr:row>
      <xdr:rowOff>0</xdr:rowOff>
    </xdr:from>
    <xdr:to>
      <xdr:col>16</xdr:col>
      <xdr:colOff>733425</xdr:colOff>
      <xdr:row>44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747F3D5-6480-4049-BF4B-1F5537AF1991}"/>
            </a:ext>
          </a:extLst>
        </xdr:cNvPr>
        <xdr:cNvSpPr txBox="1"/>
      </xdr:nvSpPr>
      <xdr:spPr>
        <a:xfrm>
          <a:off x="11719560" y="7581900"/>
          <a:ext cx="2280285" cy="906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D51BEB0-35B2-4193-9A95-F5A3803ABD77}"/>
            </a:ext>
          </a:extLst>
        </xdr:cNvPr>
        <xdr:cNvSpPr txBox="1"/>
      </xdr:nvSpPr>
      <xdr:spPr>
        <a:xfrm>
          <a:off x="11710035" y="912495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19050</xdr:colOff>
      <xdr:row>26</xdr:row>
      <xdr:rowOff>28575</xdr:rowOff>
    </xdr:from>
    <xdr:to>
      <xdr:col>16</xdr:col>
      <xdr:colOff>733425</xdr:colOff>
      <xdr:row>36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22E81C4-DC9A-4198-9E28-1E54B7E3E84C}"/>
            </a:ext>
          </a:extLst>
        </xdr:cNvPr>
        <xdr:cNvSpPr txBox="1"/>
      </xdr:nvSpPr>
      <xdr:spPr>
        <a:xfrm>
          <a:off x="11700510" y="5172075"/>
          <a:ext cx="2299335" cy="1792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 baseline="0"/>
        </a:p>
      </xdr:txBody>
    </xdr:sp>
    <xdr:clientData/>
  </xdr:twoCellAnchor>
  <xdr:twoCellAnchor>
    <xdr:from>
      <xdr:col>14</xdr:col>
      <xdr:colOff>38100</xdr:colOff>
      <xdr:row>66</xdr:row>
      <xdr:rowOff>15240</xdr:rowOff>
    </xdr:from>
    <xdr:to>
      <xdr:col>16</xdr:col>
      <xdr:colOff>733425</xdr:colOff>
      <xdr:row>83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2B845582-2424-46CD-B77F-58AC14614111}"/>
            </a:ext>
          </a:extLst>
        </xdr:cNvPr>
        <xdr:cNvSpPr txBox="1"/>
      </xdr:nvSpPr>
      <xdr:spPr>
        <a:xfrm>
          <a:off x="11719560" y="12108180"/>
          <a:ext cx="2280285" cy="3451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13</xdr:col>
      <xdr:colOff>38100</xdr:colOff>
      <xdr:row>1</xdr:row>
      <xdr:rowOff>68580</xdr:rowOff>
    </xdr:from>
    <xdr:to>
      <xdr:col>15</xdr:col>
      <xdr:colOff>281940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FF64393-18BD-4769-8CBD-7739B03B4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002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67E9-3244-4F89-BFE2-4432DFCF4DCC}">
  <dimension ref="C1:O88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88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6</v>
      </c>
      <c r="G11" s="26">
        <v>0.6</v>
      </c>
      <c r="H11" s="14">
        <f>ROUND(($G$6*G11)/2.5,0)*2.5</f>
        <v>60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5</v>
      </c>
      <c r="G12" s="26">
        <v>0.7</v>
      </c>
      <c r="H12" s="14">
        <f>ROUND(($G$6*G12)/2.5,0)*2.5</f>
        <v>70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4</v>
      </c>
      <c r="G13" s="26">
        <v>0.77500000000000002</v>
      </c>
      <c r="H13" s="14">
        <f>ROUND(($G$6*G13)/2.5,0)*2.5</f>
        <v>77.5</v>
      </c>
      <c r="I13" s="4" t="s">
        <v>5</v>
      </c>
      <c r="J13" s="4"/>
      <c r="K13" s="4"/>
      <c r="L13" s="4"/>
      <c r="M13" s="4"/>
    </row>
    <row r="14" spans="3:15" x14ac:dyDescent="0.3">
      <c r="D14" s="27"/>
      <c r="E14" s="25">
        <v>2</v>
      </c>
      <c r="F14" s="25">
        <v>3</v>
      </c>
      <c r="G14" s="26">
        <v>0.8</v>
      </c>
      <c r="H14" s="14">
        <f>ROUND(($G$6*G14)/2.5,0)*2.5</f>
        <v>80</v>
      </c>
      <c r="I14" s="4" t="s">
        <v>5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6</v>
      </c>
      <c r="G15" s="26">
        <v>0.75</v>
      </c>
      <c r="H15" s="14">
        <f>ROUND(($G$6*G15)/2.5,0)*2.5</f>
        <v>75</v>
      </c>
      <c r="I15" s="4" t="s">
        <v>6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0.67500000000000004</v>
      </c>
      <c r="H17" s="18">
        <f t="shared" si="0"/>
        <v>67.5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0.75</v>
      </c>
      <c r="H18" s="18">
        <f t="shared" si="0"/>
        <v>75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2</v>
      </c>
      <c r="G19" s="17">
        <v>0.82499999999999996</v>
      </c>
      <c r="H19" s="18">
        <f t="shared" si="0"/>
        <v>82.5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2</v>
      </c>
      <c r="G20" s="17">
        <v>0.875</v>
      </c>
      <c r="H20" s="18">
        <f t="shared" si="0"/>
        <v>87.5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1</v>
      </c>
      <c r="F21" s="16">
        <v>4</v>
      </c>
      <c r="G21" s="17">
        <v>0.82499999999999996</v>
      </c>
      <c r="H21" s="18">
        <f t="shared" si="0"/>
        <v>82.5</v>
      </c>
      <c r="I21" s="4" t="s">
        <v>5</v>
      </c>
      <c r="J21" s="4"/>
      <c r="K21" s="4"/>
      <c r="L21" s="4"/>
      <c r="M21" s="4"/>
    </row>
    <row r="22" spans="3:15" x14ac:dyDescent="0.3">
      <c r="D22" s="19" t="s">
        <v>93</v>
      </c>
      <c r="E22" s="20">
        <v>3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2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22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3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3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4</v>
      </c>
      <c r="G30" s="9">
        <v>0.75</v>
      </c>
      <c r="H30" s="10">
        <f t="shared" si="1"/>
        <v>75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3</v>
      </c>
      <c r="G31" s="9">
        <v>0.8</v>
      </c>
      <c r="H31" s="10">
        <f t="shared" si="1"/>
        <v>80</v>
      </c>
      <c r="I31" s="4" t="s">
        <v>5</v>
      </c>
      <c r="J31" s="4"/>
      <c r="K31" s="4"/>
      <c r="L31" s="4"/>
      <c r="M31" s="4"/>
    </row>
    <row r="32" spans="3:15" x14ac:dyDescent="0.3">
      <c r="D32" s="7"/>
      <c r="E32" s="8">
        <v>2</v>
      </c>
      <c r="F32" s="8">
        <v>2</v>
      </c>
      <c r="G32" s="9">
        <v>0.85</v>
      </c>
      <c r="H32" s="10">
        <f t="shared" si="1"/>
        <v>85</v>
      </c>
      <c r="I32" s="4" t="s">
        <v>6</v>
      </c>
      <c r="J32" s="4"/>
      <c r="K32" s="4"/>
      <c r="L32" s="4"/>
      <c r="M32" s="4"/>
    </row>
    <row r="33" spans="3:15" x14ac:dyDescent="0.3">
      <c r="D33" s="7"/>
      <c r="E33" s="8">
        <v>2</v>
      </c>
      <c r="F33" s="8">
        <v>5</v>
      </c>
      <c r="G33" s="9">
        <v>0.77500000000000002</v>
      </c>
      <c r="H33" s="10">
        <f t="shared" si="1"/>
        <v>77.5</v>
      </c>
      <c r="I33" s="4" t="s">
        <v>6</v>
      </c>
      <c r="J33" s="4"/>
      <c r="K33" s="4"/>
      <c r="L33" s="4"/>
      <c r="M33" s="4"/>
    </row>
    <row r="34" spans="3:15" x14ac:dyDescent="0.3">
      <c r="D34" s="11" t="s">
        <v>95</v>
      </c>
      <c r="E34" s="12">
        <v>1</v>
      </c>
      <c r="F34" s="12">
        <v>5</v>
      </c>
      <c r="G34" s="13"/>
      <c r="H34" s="14" t="s">
        <v>7</v>
      </c>
      <c r="I34" s="4"/>
      <c r="J34" s="4"/>
      <c r="K34" s="4"/>
      <c r="L34" s="4"/>
      <c r="M34" s="4"/>
    </row>
    <row r="35" spans="3:15" x14ac:dyDescent="0.3">
      <c r="D35" s="32" t="s">
        <v>107</v>
      </c>
      <c r="E35" s="12">
        <v>3</v>
      </c>
      <c r="F35" s="12">
        <v>5</v>
      </c>
      <c r="G35" s="13"/>
      <c r="H35" s="14" t="s">
        <v>8</v>
      </c>
      <c r="I35" s="4" t="s">
        <v>6</v>
      </c>
      <c r="J35" s="4"/>
      <c r="K35" s="4"/>
      <c r="L35" s="4"/>
      <c r="M35" s="4"/>
    </row>
    <row r="36" spans="3:15" x14ac:dyDescent="0.3">
      <c r="D36" s="19" t="s">
        <v>96</v>
      </c>
      <c r="E36" s="20">
        <v>4</v>
      </c>
      <c r="F36" s="20" t="s">
        <v>9</v>
      </c>
      <c r="G36" s="21"/>
      <c r="H36" s="20" t="s">
        <v>10</v>
      </c>
      <c r="I36" s="4"/>
      <c r="J36" s="4"/>
      <c r="K36" s="4"/>
      <c r="L36" s="4"/>
      <c r="M36" s="4"/>
    </row>
    <row r="37" spans="3:15" x14ac:dyDescent="0.3">
      <c r="D37" s="19" t="s">
        <v>98</v>
      </c>
      <c r="E37" s="20">
        <v>2</v>
      </c>
      <c r="F37" s="20" t="s">
        <v>11</v>
      </c>
      <c r="G37" s="21"/>
      <c r="H37" s="20" t="s">
        <v>12</v>
      </c>
      <c r="I37" s="4"/>
      <c r="J37" s="4"/>
      <c r="K37" s="4"/>
      <c r="L37" s="4"/>
      <c r="M37" s="4"/>
    </row>
    <row r="38" spans="3:15" ht="15" thickBot="1" x14ac:dyDescent="0.35">
      <c r="D38" s="19" t="s">
        <v>97</v>
      </c>
      <c r="E38" s="20">
        <v>2</v>
      </c>
      <c r="F38" s="20" t="s">
        <v>13</v>
      </c>
      <c r="G38" s="21"/>
      <c r="H38" s="20" t="s">
        <v>14</v>
      </c>
      <c r="I38" s="4"/>
      <c r="J38" s="4"/>
      <c r="K38" s="4"/>
      <c r="L38" s="4"/>
      <c r="M38" s="4"/>
    </row>
    <row r="39" spans="3:15" ht="15" thickBot="1" x14ac:dyDescent="0.35">
      <c r="I39" s="45" t="s">
        <v>71</v>
      </c>
      <c r="J39" s="46"/>
      <c r="K39" s="46"/>
      <c r="L39" s="47"/>
      <c r="M39" s="22"/>
    </row>
    <row r="40" spans="3:15" x14ac:dyDescent="0.3">
      <c r="I40" s="23"/>
      <c r="J40" s="23"/>
      <c r="K40" s="23"/>
      <c r="L40" s="23"/>
      <c r="M40" s="23"/>
    </row>
    <row r="41" spans="3:15" ht="18" x14ac:dyDescent="0.35">
      <c r="C41" s="5" t="s">
        <v>19</v>
      </c>
      <c r="E41" s="44" t="s">
        <v>72</v>
      </c>
      <c r="F41" s="44"/>
      <c r="G41" s="44"/>
      <c r="H41" s="44"/>
      <c r="I41" s="44"/>
      <c r="J41" s="48" t="s">
        <v>73</v>
      </c>
      <c r="K41" s="48"/>
      <c r="L41" s="48"/>
      <c r="M41" s="48"/>
    </row>
    <row r="42" spans="3:15" x14ac:dyDescent="0.3">
      <c r="E42" s="42" t="s">
        <v>89</v>
      </c>
      <c r="F42" s="42" t="s">
        <v>3</v>
      </c>
      <c r="G42" s="42" t="s">
        <v>4</v>
      </c>
      <c r="H42" s="42" t="s">
        <v>74</v>
      </c>
      <c r="I42" s="42" t="s">
        <v>39</v>
      </c>
      <c r="J42" s="43" t="s">
        <v>89</v>
      </c>
      <c r="K42" s="43" t="s">
        <v>3</v>
      </c>
      <c r="L42" s="43" t="s">
        <v>74</v>
      </c>
      <c r="M42" s="43" t="s">
        <v>39</v>
      </c>
      <c r="O42" s="6" t="s">
        <v>76</v>
      </c>
    </row>
    <row r="43" spans="3:15" x14ac:dyDescent="0.3">
      <c r="D43" s="7" t="s">
        <v>105</v>
      </c>
      <c r="E43" s="8">
        <v>1</v>
      </c>
      <c r="F43" s="8">
        <v>5</v>
      </c>
      <c r="G43" s="9"/>
      <c r="H43" s="10" t="s">
        <v>7</v>
      </c>
      <c r="I43" s="4"/>
      <c r="J43" s="4"/>
      <c r="K43" s="4"/>
      <c r="L43" s="4"/>
      <c r="M43" s="4"/>
    </row>
    <row r="44" spans="3:15" x14ac:dyDescent="0.3">
      <c r="D44" s="29" t="s">
        <v>99</v>
      </c>
      <c r="E44" s="8">
        <v>1</v>
      </c>
      <c r="F44" s="8">
        <v>3</v>
      </c>
      <c r="G44" s="9"/>
      <c r="H44" s="10" t="s">
        <v>7</v>
      </c>
      <c r="I44" s="4"/>
      <c r="J44" s="4"/>
      <c r="K44" s="4"/>
      <c r="L44" s="4"/>
      <c r="M44" s="4"/>
    </row>
    <row r="45" spans="3:15" x14ac:dyDescent="0.3">
      <c r="D45" s="7"/>
      <c r="E45" s="8">
        <v>3</v>
      </c>
      <c r="F45" s="8">
        <v>4</v>
      </c>
      <c r="G45" s="9"/>
      <c r="H45" s="10" t="s">
        <v>8</v>
      </c>
      <c r="I45" s="4">
        <v>4</v>
      </c>
      <c r="J45" s="4"/>
      <c r="K45" s="4"/>
      <c r="L45" s="4"/>
      <c r="M45" s="4"/>
    </row>
    <row r="46" spans="3:15" x14ac:dyDescent="0.3">
      <c r="D46" s="24" t="s">
        <v>115</v>
      </c>
      <c r="E46" s="25">
        <v>1</v>
      </c>
      <c r="F46" s="25">
        <v>6</v>
      </c>
      <c r="G46" s="26">
        <v>0.6</v>
      </c>
      <c r="H46" s="14">
        <f>ROUND(($G$6*G46)/2.5,0)*2.5</f>
        <v>60</v>
      </c>
      <c r="I46" s="4"/>
      <c r="J46" s="4"/>
      <c r="K46" s="4"/>
      <c r="L46" s="4"/>
      <c r="M46" s="4"/>
    </row>
    <row r="47" spans="3:15" x14ac:dyDescent="0.3">
      <c r="D47" s="27" t="s">
        <v>108</v>
      </c>
      <c r="E47" s="25">
        <v>1</v>
      </c>
      <c r="F47" s="25">
        <v>5</v>
      </c>
      <c r="G47" s="26">
        <v>0.7</v>
      </c>
      <c r="H47" s="14">
        <f>ROUND(($G$6*G47)/2.5,0)*2.5</f>
        <v>70</v>
      </c>
      <c r="I47" s="4"/>
      <c r="J47" s="4"/>
      <c r="K47" s="4"/>
      <c r="L47" s="4"/>
      <c r="M47" s="4"/>
    </row>
    <row r="48" spans="3:15" x14ac:dyDescent="0.3">
      <c r="D48" s="24"/>
      <c r="E48" s="25">
        <v>2</v>
      </c>
      <c r="F48" s="25">
        <v>8</v>
      </c>
      <c r="G48" s="26">
        <v>0.75</v>
      </c>
      <c r="H48" s="14">
        <f>ROUND(($G$6*G48)/2.5,0)*2.5</f>
        <v>75</v>
      </c>
      <c r="I48" s="4" t="s">
        <v>27</v>
      </c>
      <c r="J48" s="4"/>
      <c r="K48" s="4"/>
      <c r="L48" s="4"/>
      <c r="M48" s="4"/>
    </row>
    <row r="49" spans="3:15" x14ac:dyDescent="0.3">
      <c r="D49" s="15" t="s">
        <v>100</v>
      </c>
      <c r="E49" s="16">
        <v>1</v>
      </c>
      <c r="F49" s="16">
        <v>5</v>
      </c>
      <c r="G49" s="17"/>
      <c r="H49" s="18" t="s">
        <v>7</v>
      </c>
      <c r="I49" s="4"/>
      <c r="J49" s="4"/>
      <c r="K49" s="4"/>
      <c r="L49" s="4"/>
      <c r="M49" s="4"/>
    </row>
    <row r="50" spans="3:15" x14ac:dyDescent="0.3">
      <c r="D50" s="15"/>
      <c r="E50" s="16">
        <v>2</v>
      </c>
      <c r="F50" s="16">
        <v>5</v>
      </c>
      <c r="G50" s="17"/>
      <c r="H50" s="18" t="s">
        <v>8</v>
      </c>
      <c r="I50" s="4" t="s">
        <v>6</v>
      </c>
      <c r="J50" s="4"/>
      <c r="K50" s="4"/>
      <c r="L50" s="4"/>
      <c r="M50" s="4"/>
    </row>
    <row r="51" spans="3:15" ht="15" thickBot="1" x14ac:dyDescent="0.35">
      <c r="D51" s="19" t="s">
        <v>101</v>
      </c>
      <c r="E51" s="20">
        <v>3</v>
      </c>
      <c r="F51" s="20" t="s">
        <v>25</v>
      </c>
      <c r="G51" s="21"/>
      <c r="H51" s="20" t="s">
        <v>10</v>
      </c>
      <c r="I51" s="4"/>
      <c r="J51" s="4"/>
      <c r="K51" s="4"/>
      <c r="L51" s="4"/>
      <c r="M51" s="4"/>
    </row>
    <row r="52" spans="3:15" ht="15" thickBot="1" x14ac:dyDescent="0.35">
      <c r="I52" s="45" t="s">
        <v>71</v>
      </c>
      <c r="J52" s="46"/>
      <c r="K52" s="46"/>
      <c r="L52" s="47"/>
      <c r="M52" s="22"/>
    </row>
    <row r="53" spans="3:15" x14ac:dyDescent="0.3">
      <c r="I53" s="23"/>
      <c r="J53" s="23"/>
      <c r="K53" s="23"/>
      <c r="L53" s="23"/>
      <c r="M53" s="23"/>
    </row>
    <row r="54" spans="3:15" ht="18" x14ac:dyDescent="0.35">
      <c r="C54" s="5" t="s">
        <v>26</v>
      </c>
      <c r="E54" s="44" t="s">
        <v>72</v>
      </c>
      <c r="F54" s="44"/>
      <c r="G54" s="44"/>
      <c r="H54" s="44"/>
      <c r="I54" s="44"/>
      <c r="J54" s="48" t="s">
        <v>73</v>
      </c>
      <c r="K54" s="48"/>
      <c r="L54" s="48"/>
      <c r="M54" s="48"/>
    </row>
    <row r="55" spans="3:15" x14ac:dyDescent="0.3">
      <c r="E55" s="42" t="s">
        <v>89</v>
      </c>
      <c r="F55" s="42" t="s">
        <v>3</v>
      </c>
      <c r="G55" s="42" t="s">
        <v>4</v>
      </c>
      <c r="H55" s="42" t="s">
        <v>74</v>
      </c>
      <c r="I55" s="42" t="s">
        <v>39</v>
      </c>
      <c r="J55" s="43" t="s">
        <v>89</v>
      </c>
      <c r="K55" s="43" t="s">
        <v>3</v>
      </c>
      <c r="L55" s="43" t="s">
        <v>74</v>
      </c>
      <c r="M55" s="43" t="s">
        <v>39</v>
      </c>
      <c r="O55" s="6" t="s">
        <v>76</v>
      </c>
    </row>
    <row r="56" spans="3:15" x14ac:dyDescent="0.3">
      <c r="D56" s="11" t="s">
        <v>109</v>
      </c>
      <c r="E56" s="12">
        <v>1</v>
      </c>
      <c r="F56" s="12">
        <v>4</v>
      </c>
      <c r="G56" s="13"/>
      <c r="H56" s="14" t="s">
        <v>37</v>
      </c>
      <c r="I56" s="4"/>
      <c r="J56" s="4"/>
      <c r="K56" s="4"/>
      <c r="L56" s="4"/>
      <c r="M56" s="4"/>
    </row>
    <row r="57" spans="3:15" x14ac:dyDescent="0.3">
      <c r="D57" s="11"/>
      <c r="E57" s="12">
        <v>3</v>
      </c>
      <c r="F57" s="12">
        <v>4</v>
      </c>
      <c r="G57" s="13"/>
      <c r="H57" s="14" t="s">
        <v>36</v>
      </c>
      <c r="I57" s="4" t="s">
        <v>38</v>
      </c>
      <c r="J57" s="4"/>
      <c r="K57" s="4"/>
      <c r="L57" s="4"/>
      <c r="M57" s="4"/>
    </row>
    <row r="58" spans="3:15" x14ac:dyDescent="0.3">
      <c r="D58" s="15" t="s">
        <v>102</v>
      </c>
      <c r="E58" s="16">
        <v>1</v>
      </c>
      <c r="F58" s="16">
        <v>5</v>
      </c>
      <c r="G58" s="17">
        <v>0.6</v>
      </c>
      <c r="H58" s="18">
        <f>ROUND(($G$7*G58)/2.5,0)*2.5</f>
        <v>60</v>
      </c>
      <c r="I58" s="4"/>
      <c r="J58" s="4"/>
      <c r="K58" s="4"/>
      <c r="L58" s="4"/>
      <c r="M58" s="4"/>
    </row>
    <row r="59" spans="3:15" x14ac:dyDescent="0.3">
      <c r="D59" s="15"/>
      <c r="E59" s="16">
        <v>1</v>
      </c>
      <c r="F59" s="16">
        <v>4</v>
      </c>
      <c r="G59" s="17">
        <v>0.67500000000000004</v>
      </c>
      <c r="H59" s="18">
        <f>ROUND(($G$7*G59)/2.5,0)*2.5</f>
        <v>67.5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2</v>
      </c>
      <c r="G60" s="17">
        <v>0.75</v>
      </c>
      <c r="H60" s="18">
        <f>ROUND(($G$7*G60)/2.5,0)*2.5</f>
        <v>75</v>
      </c>
      <c r="I60" s="4"/>
      <c r="J60" s="4"/>
      <c r="K60" s="4"/>
      <c r="L60" s="4"/>
      <c r="M60" s="4"/>
    </row>
    <row r="61" spans="3:15" x14ac:dyDescent="0.3">
      <c r="D61" s="15"/>
      <c r="E61" s="16">
        <v>1</v>
      </c>
      <c r="F61" s="16">
        <v>3</v>
      </c>
      <c r="G61" s="17">
        <v>0.8</v>
      </c>
      <c r="H61" s="18">
        <f>ROUND(($G$7*G61)/2.5,0)*2.5</f>
        <v>80</v>
      </c>
      <c r="I61" s="4" t="s">
        <v>5</v>
      </c>
      <c r="J61" s="4"/>
      <c r="K61" s="4"/>
      <c r="L61" s="4"/>
      <c r="M61" s="4"/>
    </row>
    <row r="62" spans="3:15" x14ac:dyDescent="0.3">
      <c r="D62" s="15" t="s">
        <v>116</v>
      </c>
      <c r="E62" s="16">
        <v>1</v>
      </c>
      <c r="F62" s="16">
        <v>2</v>
      </c>
      <c r="G62" s="17">
        <v>0.82499999999999996</v>
      </c>
      <c r="H62" s="18">
        <f>ROUND(($H$7*G62)/2.5,0)*2.5</f>
        <v>82.5</v>
      </c>
      <c r="I62" s="4" t="s">
        <v>5</v>
      </c>
      <c r="J62" s="4"/>
      <c r="K62" s="4"/>
      <c r="L62" s="4"/>
      <c r="M62" s="4"/>
    </row>
    <row r="63" spans="3:15" x14ac:dyDescent="0.3">
      <c r="D63" s="15"/>
      <c r="E63" s="16">
        <v>2</v>
      </c>
      <c r="F63" s="16">
        <v>2</v>
      </c>
      <c r="G63" s="17">
        <v>0.85</v>
      </c>
      <c r="H63" s="18">
        <f>ROUND(($H$7*G63)/2.5,0)*2.5</f>
        <v>85</v>
      </c>
      <c r="I63" s="4" t="s">
        <v>6</v>
      </c>
      <c r="J63" s="4"/>
      <c r="K63" s="4"/>
      <c r="L63" s="4"/>
      <c r="M63" s="4"/>
    </row>
    <row r="64" spans="3:15" x14ac:dyDescent="0.3">
      <c r="D64" s="15"/>
      <c r="E64" s="16">
        <v>1</v>
      </c>
      <c r="F64" s="16">
        <v>1</v>
      </c>
      <c r="G64" s="17">
        <v>0.875</v>
      </c>
      <c r="H64" s="18">
        <f>ROUND(($H$7*G64)/2.5,0)*2.5</f>
        <v>87.5</v>
      </c>
      <c r="I64" s="4" t="s">
        <v>6</v>
      </c>
      <c r="J64" s="4"/>
      <c r="K64" s="4"/>
      <c r="L64" s="4"/>
      <c r="M64" s="4"/>
    </row>
    <row r="65" spans="3:15" x14ac:dyDescent="0.3">
      <c r="D65" s="19" t="s">
        <v>28</v>
      </c>
      <c r="E65" s="20">
        <v>3</v>
      </c>
      <c r="F65" s="20" t="s">
        <v>29</v>
      </c>
      <c r="G65" s="20"/>
      <c r="H65" s="20" t="s">
        <v>10</v>
      </c>
      <c r="I65" s="30"/>
      <c r="J65" s="30"/>
      <c r="K65" s="30"/>
      <c r="L65" s="30"/>
      <c r="M65" s="30"/>
    </row>
    <row r="66" spans="3:15" ht="15" thickBot="1" x14ac:dyDescent="0.35">
      <c r="D66" s="19" t="s">
        <v>30</v>
      </c>
      <c r="E66" s="20">
        <v>3</v>
      </c>
      <c r="F66" s="20" t="s">
        <v>31</v>
      </c>
      <c r="G66" s="20"/>
      <c r="H66" s="20" t="s">
        <v>32</v>
      </c>
      <c r="I66" s="30"/>
      <c r="J66" s="30"/>
      <c r="K66" s="30"/>
      <c r="L66" s="30"/>
      <c r="M66" s="30"/>
    </row>
    <row r="67" spans="3:15" ht="15" thickBot="1" x14ac:dyDescent="0.35">
      <c r="I67" s="45" t="s">
        <v>71</v>
      </c>
      <c r="J67" s="46"/>
      <c r="K67" s="46"/>
      <c r="L67" s="47"/>
      <c r="M67" s="22"/>
    </row>
    <row r="69" spans="3:15" ht="18" x14ac:dyDescent="0.35">
      <c r="C69" s="5" t="s">
        <v>33</v>
      </c>
      <c r="E69" s="44" t="s">
        <v>72</v>
      </c>
      <c r="F69" s="44"/>
      <c r="G69" s="44"/>
      <c r="H69" s="44"/>
      <c r="I69" s="44"/>
      <c r="J69" s="48" t="s">
        <v>73</v>
      </c>
      <c r="K69" s="48"/>
      <c r="L69" s="48"/>
      <c r="M69" s="48"/>
    </row>
    <row r="70" spans="3:15" x14ac:dyDescent="0.3">
      <c r="E70" s="42" t="s">
        <v>89</v>
      </c>
      <c r="F70" s="42" t="s">
        <v>3</v>
      </c>
      <c r="G70" s="42" t="s">
        <v>4</v>
      </c>
      <c r="H70" s="42" t="s">
        <v>74</v>
      </c>
      <c r="I70" s="42" t="s">
        <v>39</v>
      </c>
      <c r="J70" s="43" t="s">
        <v>89</v>
      </c>
      <c r="K70" s="43" t="s">
        <v>3</v>
      </c>
      <c r="L70" s="43" t="s">
        <v>74</v>
      </c>
      <c r="M70" s="43" t="s">
        <v>39</v>
      </c>
      <c r="O70" s="6" t="s">
        <v>76</v>
      </c>
    </row>
    <row r="71" spans="3:15" x14ac:dyDescent="0.3">
      <c r="D71" s="7" t="s">
        <v>103</v>
      </c>
      <c r="E71" s="8">
        <v>1</v>
      </c>
      <c r="F71" s="8">
        <v>6</v>
      </c>
      <c r="G71" s="9">
        <v>0.6</v>
      </c>
      <c r="H71" s="10">
        <f t="shared" ref="H71:H76" si="2">ROUND(($G$5*G71)/2.5,0)*2.5</f>
        <v>60</v>
      </c>
      <c r="I71" s="4"/>
      <c r="J71" s="4"/>
      <c r="K71" s="4"/>
      <c r="L71" s="4"/>
      <c r="M71" s="4"/>
    </row>
    <row r="72" spans="3:15" x14ac:dyDescent="0.3">
      <c r="D72" s="29"/>
      <c r="E72" s="8">
        <v>1</v>
      </c>
      <c r="F72" s="8">
        <v>5</v>
      </c>
      <c r="G72" s="9">
        <v>0.7</v>
      </c>
      <c r="H72" s="10">
        <f t="shared" si="2"/>
        <v>70</v>
      </c>
      <c r="I72" s="4"/>
      <c r="J72" s="4"/>
      <c r="K72" s="4"/>
      <c r="L72" s="4"/>
      <c r="M72" s="4"/>
    </row>
    <row r="73" spans="3:15" x14ac:dyDescent="0.3">
      <c r="D73" s="7"/>
      <c r="E73" s="8">
        <v>1</v>
      </c>
      <c r="F73" s="8">
        <v>4</v>
      </c>
      <c r="G73" s="9">
        <v>0.77500000000000002</v>
      </c>
      <c r="H73" s="10">
        <f t="shared" si="2"/>
        <v>77.5</v>
      </c>
      <c r="I73" s="4"/>
      <c r="J73" s="4"/>
      <c r="K73" s="4"/>
      <c r="L73" s="4"/>
      <c r="M73" s="4"/>
    </row>
    <row r="74" spans="3:15" x14ac:dyDescent="0.3">
      <c r="D74" s="7"/>
      <c r="E74" s="8">
        <v>1</v>
      </c>
      <c r="F74" s="8">
        <v>2</v>
      </c>
      <c r="G74" s="9">
        <v>0.82499999999999996</v>
      </c>
      <c r="H74" s="10">
        <f t="shared" si="2"/>
        <v>82.5</v>
      </c>
      <c r="I74" s="4"/>
      <c r="J74" s="4"/>
      <c r="K74" s="4"/>
      <c r="L74" s="4"/>
      <c r="M74" s="4"/>
    </row>
    <row r="75" spans="3:15" x14ac:dyDescent="0.3">
      <c r="D75" s="7"/>
      <c r="E75" s="8">
        <v>2</v>
      </c>
      <c r="F75" s="8">
        <v>3</v>
      </c>
      <c r="G75" s="9">
        <v>0.875</v>
      </c>
      <c r="H75" s="10">
        <f t="shared" si="2"/>
        <v>87.5</v>
      </c>
      <c r="I75" s="4" t="s">
        <v>6</v>
      </c>
      <c r="J75" s="4"/>
      <c r="K75" s="4"/>
      <c r="L75" s="4"/>
      <c r="M75" s="4"/>
    </row>
    <row r="76" spans="3:15" x14ac:dyDescent="0.3">
      <c r="D76" s="29"/>
      <c r="E76" s="8">
        <v>2</v>
      </c>
      <c r="F76" s="8">
        <v>6</v>
      </c>
      <c r="G76" s="9">
        <v>0.82499999999999996</v>
      </c>
      <c r="H76" s="10">
        <f t="shared" si="2"/>
        <v>82.5</v>
      </c>
      <c r="I76" s="4" t="s">
        <v>20</v>
      </c>
      <c r="J76" s="4"/>
      <c r="K76" s="4"/>
      <c r="L76" s="4"/>
      <c r="M76" s="4"/>
    </row>
    <row r="77" spans="3:15" x14ac:dyDescent="0.3">
      <c r="D77" s="24" t="s">
        <v>90</v>
      </c>
      <c r="E77" s="25">
        <v>1</v>
      </c>
      <c r="F77" s="25">
        <v>6</v>
      </c>
      <c r="G77" s="26">
        <v>0.6</v>
      </c>
      <c r="H77" s="14">
        <f>ROUND(($G$6*G77)/2.5,0)*2.5</f>
        <v>60</v>
      </c>
      <c r="I77" s="4"/>
      <c r="J77" s="4"/>
      <c r="K77" s="4"/>
      <c r="L77" s="4"/>
      <c r="M77" s="4"/>
    </row>
    <row r="78" spans="3:15" x14ac:dyDescent="0.3">
      <c r="D78" s="24"/>
      <c r="E78" s="25">
        <v>1</v>
      </c>
      <c r="F78" s="25">
        <v>5</v>
      </c>
      <c r="G78" s="26">
        <v>0.67500000000000004</v>
      </c>
      <c r="H78" s="14">
        <f>ROUND(($G$6*G78)/2.5,0)*2.5</f>
        <v>67.5</v>
      </c>
      <c r="I78" s="4"/>
      <c r="J78" s="4"/>
      <c r="K78" s="4"/>
      <c r="L78" s="4"/>
      <c r="M78" s="4"/>
    </row>
    <row r="79" spans="3:15" x14ac:dyDescent="0.3">
      <c r="D79" s="24"/>
      <c r="E79" s="25">
        <v>1</v>
      </c>
      <c r="F79" s="25">
        <v>4</v>
      </c>
      <c r="G79" s="26">
        <v>0.75</v>
      </c>
      <c r="H79" s="14">
        <f>ROUND(($G$6*G79)/2.5,0)*2.5</f>
        <v>75</v>
      </c>
      <c r="I79" s="4"/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3</v>
      </c>
      <c r="G80" s="26">
        <v>0.8</v>
      </c>
      <c r="H80" s="14">
        <f>ROUND(($G$6*G80)/2.5,0)*2.5</f>
        <v>80</v>
      </c>
      <c r="I80" s="4" t="s">
        <v>5</v>
      </c>
      <c r="J80" s="4"/>
      <c r="K80" s="4"/>
      <c r="L80" s="4"/>
      <c r="M80" s="4"/>
    </row>
    <row r="81" spans="4:13" x14ac:dyDescent="0.3">
      <c r="D81" s="27"/>
      <c r="E81" s="25">
        <v>1</v>
      </c>
      <c r="F81" s="25">
        <v>2</v>
      </c>
      <c r="G81" s="26">
        <v>0.85</v>
      </c>
      <c r="H81" s="14">
        <f>ROUND(($G$6*G81)/2.5,0)*2.5</f>
        <v>85</v>
      </c>
      <c r="I81" s="4" t="s">
        <v>6</v>
      </c>
      <c r="J81" s="4"/>
      <c r="K81" s="4"/>
      <c r="L81" s="4"/>
      <c r="M81" s="4"/>
    </row>
    <row r="82" spans="4:13" x14ac:dyDescent="0.3">
      <c r="D82" s="24" t="s">
        <v>110</v>
      </c>
      <c r="E82" s="25">
        <v>1</v>
      </c>
      <c r="F82" s="25">
        <v>5</v>
      </c>
      <c r="G82" s="26"/>
      <c r="H82" s="14" t="s">
        <v>21</v>
      </c>
      <c r="I82" s="4" t="s">
        <v>5</v>
      </c>
      <c r="J82" s="4"/>
      <c r="K82" s="4"/>
      <c r="L82" s="4"/>
      <c r="M82" s="4"/>
    </row>
    <row r="83" spans="4:13" x14ac:dyDescent="0.3">
      <c r="D83" s="24"/>
      <c r="E83" s="25">
        <v>2</v>
      </c>
      <c r="F83" s="25">
        <v>5</v>
      </c>
      <c r="G83" s="26"/>
      <c r="H83" s="14" t="s">
        <v>22</v>
      </c>
      <c r="I83" s="4" t="s">
        <v>20</v>
      </c>
      <c r="J83" s="4"/>
      <c r="K83" s="4"/>
      <c r="L83" s="4"/>
      <c r="M83" s="4"/>
    </row>
    <row r="84" spans="4:13" x14ac:dyDescent="0.3">
      <c r="D84" s="19" t="s">
        <v>96</v>
      </c>
      <c r="E84" s="20">
        <v>3</v>
      </c>
      <c r="F84" s="20" t="s">
        <v>23</v>
      </c>
      <c r="G84" s="21"/>
      <c r="H84" s="20" t="s">
        <v>10</v>
      </c>
      <c r="I84" s="4"/>
      <c r="J84" s="4"/>
      <c r="K84" s="4"/>
      <c r="L84" s="4"/>
      <c r="M84" s="4"/>
    </row>
    <row r="85" spans="4:13" x14ac:dyDescent="0.3">
      <c r="D85" s="19" t="s">
        <v>104</v>
      </c>
      <c r="E85" s="20">
        <v>2</v>
      </c>
      <c r="F85" s="20" t="s">
        <v>24</v>
      </c>
      <c r="G85" s="20"/>
      <c r="H85" s="20" t="s">
        <v>12</v>
      </c>
      <c r="I85" s="4"/>
      <c r="J85" s="4"/>
      <c r="K85" s="4"/>
      <c r="L85" s="4"/>
      <c r="M85" s="4"/>
    </row>
    <row r="86" spans="4:13" ht="15" thickBot="1" x14ac:dyDescent="0.35">
      <c r="D86" s="19" t="s">
        <v>97</v>
      </c>
      <c r="E86" s="20">
        <v>2</v>
      </c>
      <c r="F86" s="20" t="s">
        <v>31</v>
      </c>
      <c r="G86" s="21"/>
      <c r="H86" s="20" t="s">
        <v>14</v>
      </c>
      <c r="I86" s="4"/>
      <c r="J86" s="4"/>
      <c r="K86" s="4"/>
      <c r="L86" s="4"/>
      <c r="M86" s="4"/>
    </row>
    <row r="87" spans="4:13" ht="15" thickBot="1" x14ac:dyDescent="0.35">
      <c r="I87" s="45" t="s">
        <v>71</v>
      </c>
      <c r="J87" s="46"/>
      <c r="K87" s="46"/>
      <c r="L87" s="47"/>
      <c r="M87" s="22"/>
    </row>
    <row r="88" spans="4:13" x14ac:dyDescent="0.3">
      <c r="I88" s="23"/>
      <c r="J88" s="23"/>
      <c r="K88" s="23"/>
      <c r="L88" s="23"/>
      <c r="M88" s="23"/>
    </row>
  </sheetData>
  <mergeCells count="20">
    <mergeCell ref="K4:M4"/>
    <mergeCell ref="K5:M5"/>
    <mergeCell ref="I87:L87"/>
    <mergeCell ref="I67:L67"/>
    <mergeCell ref="E5:F5"/>
    <mergeCell ref="E6:F6"/>
    <mergeCell ref="E7:F7"/>
    <mergeCell ref="E9:I9"/>
    <mergeCell ref="J9:M9"/>
    <mergeCell ref="I24:L24"/>
    <mergeCell ref="E26:I26"/>
    <mergeCell ref="J26:M26"/>
    <mergeCell ref="E41:I41"/>
    <mergeCell ref="J41:M41"/>
    <mergeCell ref="E54:I54"/>
    <mergeCell ref="I52:L52"/>
    <mergeCell ref="I39:L39"/>
    <mergeCell ref="J54:M54"/>
    <mergeCell ref="E69:I69"/>
    <mergeCell ref="J69:M6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14E4-39A3-4550-A67B-3C4D6677230A}">
  <dimension ref="C1:O8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85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0.65</v>
      </c>
      <c r="H11" s="14">
        <f>ROUND(($G$6*G11)/2.5,0)*2.5</f>
        <v>65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0.75</v>
      </c>
      <c r="H12" s="14">
        <f>ROUND(($G$6*G12)/2.5,0)*2.5</f>
        <v>75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3</v>
      </c>
      <c r="G13" s="26">
        <v>0.82499999999999996</v>
      </c>
      <c r="H13" s="14">
        <f>ROUND(($G$6*G13)/2.5,0)*2.5</f>
        <v>82.5</v>
      </c>
      <c r="I13" s="4" t="s">
        <v>6</v>
      </c>
      <c r="J13" s="4"/>
      <c r="K13" s="4"/>
      <c r="L13" s="4"/>
      <c r="M13" s="4"/>
    </row>
    <row r="14" spans="3:15" x14ac:dyDescent="0.3">
      <c r="D14" s="27"/>
      <c r="E14" s="25">
        <v>1</v>
      </c>
      <c r="F14" s="25">
        <v>2</v>
      </c>
      <c r="G14" s="26">
        <v>0.875</v>
      </c>
      <c r="H14" s="14">
        <f>ROUND(($G$6*G14)/2.5,0)*2.5</f>
        <v>87.5</v>
      </c>
      <c r="I14" s="4" t="s">
        <v>20</v>
      </c>
      <c r="J14" s="4"/>
      <c r="K14" s="4"/>
      <c r="L14" s="4"/>
      <c r="M14" s="4"/>
    </row>
    <row r="15" spans="3:15" x14ac:dyDescent="0.3">
      <c r="D15" s="24" t="s">
        <v>114</v>
      </c>
      <c r="E15" s="25">
        <v>1</v>
      </c>
      <c r="F15" s="25">
        <v>4</v>
      </c>
      <c r="G15" s="26"/>
      <c r="H15" s="14" t="s">
        <v>58</v>
      </c>
      <c r="I15" s="4"/>
      <c r="J15" s="4"/>
      <c r="K15" s="4"/>
      <c r="L15" s="4"/>
      <c r="M15" s="4"/>
    </row>
    <row r="16" spans="3:15" x14ac:dyDescent="0.3">
      <c r="D16" s="27"/>
      <c r="E16" s="25">
        <v>2</v>
      </c>
      <c r="F16" s="25">
        <v>4</v>
      </c>
      <c r="G16" s="26"/>
      <c r="H16" s="14" t="s">
        <v>10</v>
      </c>
      <c r="I16" s="4" t="s">
        <v>20</v>
      </c>
      <c r="J16" s="4"/>
      <c r="K16" s="4"/>
      <c r="L16" s="4"/>
      <c r="M16" s="4"/>
    </row>
    <row r="17" spans="3:15" x14ac:dyDescent="0.3">
      <c r="D17" s="15" t="s">
        <v>112</v>
      </c>
      <c r="E17" s="16">
        <v>1</v>
      </c>
      <c r="F17" s="16">
        <v>5</v>
      </c>
      <c r="G17" s="17">
        <v>0.6</v>
      </c>
      <c r="H17" s="18">
        <f t="shared" ref="H17:H21" si="0">ROUND(($G$7*G17)/2.5,0)*2.5</f>
        <v>60</v>
      </c>
      <c r="I17" s="4"/>
      <c r="J17" s="4"/>
      <c r="K17" s="4"/>
      <c r="L17" s="4"/>
      <c r="M17" s="4"/>
    </row>
    <row r="18" spans="3:15" x14ac:dyDescent="0.3">
      <c r="D18" s="15"/>
      <c r="E18" s="16">
        <v>1</v>
      </c>
      <c r="F18" s="16">
        <v>4</v>
      </c>
      <c r="G18" s="17">
        <v>0.7</v>
      </c>
      <c r="H18" s="18">
        <f t="shared" si="0"/>
        <v>70</v>
      </c>
      <c r="I18" s="4"/>
      <c r="J18" s="4"/>
      <c r="K18" s="4"/>
      <c r="L18" s="4"/>
      <c r="M18" s="4"/>
    </row>
    <row r="19" spans="3:15" x14ac:dyDescent="0.3">
      <c r="D19" s="15"/>
      <c r="E19" s="16">
        <v>1</v>
      </c>
      <c r="F19" s="16">
        <v>2</v>
      </c>
      <c r="G19" s="17">
        <v>0.75</v>
      </c>
      <c r="H19" s="18">
        <f t="shared" si="0"/>
        <v>75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3</v>
      </c>
      <c r="G20" s="17">
        <v>0.8</v>
      </c>
      <c r="H20" s="18">
        <f t="shared" si="0"/>
        <v>80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2</v>
      </c>
      <c r="G21" s="17">
        <v>0.8</v>
      </c>
      <c r="H21" s="18">
        <f t="shared" si="0"/>
        <v>80</v>
      </c>
      <c r="I21" s="4" t="s">
        <v>53</v>
      </c>
      <c r="J21" s="4"/>
      <c r="K21" s="4"/>
      <c r="L21" s="4"/>
      <c r="M21" s="4"/>
    </row>
    <row r="22" spans="3:15" ht="15" thickBot="1" x14ac:dyDescent="0.35">
      <c r="D22" s="19" t="s">
        <v>93</v>
      </c>
      <c r="E22" s="20">
        <v>2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I23" s="45" t="s">
        <v>71</v>
      </c>
      <c r="J23" s="46"/>
      <c r="K23" s="46"/>
      <c r="L23" s="47"/>
      <c r="M23" s="37"/>
    </row>
    <row r="24" spans="3:15" x14ac:dyDescent="0.3">
      <c r="I24" s="31"/>
      <c r="J24" s="31"/>
      <c r="K24" s="31"/>
      <c r="L24" s="31"/>
      <c r="M24" s="31"/>
    </row>
    <row r="25" spans="3:15" ht="18" x14ac:dyDescent="0.35">
      <c r="C25" s="5" t="s">
        <v>15</v>
      </c>
      <c r="E25" s="44" t="s">
        <v>72</v>
      </c>
      <c r="F25" s="44"/>
      <c r="G25" s="44"/>
      <c r="H25" s="44"/>
      <c r="I25" s="44"/>
      <c r="J25" s="48" t="s">
        <v>73</v>
      </c>
      <c r="K25" s="48"/>
      <c r="L25" s="48"/>
      <c r="M25" s="48"/>
    </row>
    <row r="26" spans="3:15" x14ac:dyDescent="0.3">
      <c r="E26" s="42" t="s">
        <v>89</v>
      </c>
      <c r="F26" s="42" t="s">
        <v>3</v>
      </c>
      <c r="G26" s="42" t="s">
        <v>4</v>
      </c>
      <c r="H26" s="42" t="s">
        <v>74</v>
      </c>
      <c r="I26" s="42" t="s">
        <v>39</v>
      </c>
      <c r="J26" s="43" t="s">
        <v>89</v>
      </c>
      <c r="K26" s="43" t="s">
        <v>3</v>
      </c>
      <c r="L26" s="43" t="s">
        <v>74</v>
      </c>
      <c r="M26" s="43" t="s">
        <v>39</v>
      </c>
      <c r="O26" s="6" t="s">
        <v>76</v>
      </c>
    </row>
    <row r="27" spans="3:15" x14ac:dyDescent="0.3">
      <c r="D27" s="7" t="s">
        <v>111</v>
      </c>
      <c r="E27" s="8">
        <v>1</v>
      </c>
      <c r="F27" s="8">
        <v>4</v>
      </c>
      <c r="G27" s="9">
        <v>0.6</v>
      </c>
      <c r="H27" s="10">
        <f t="shared" ref="H27:H31" si="1">ROUND(($I$5*G27)/2.5,0)*2.5</f>
        <v>60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3</v>
      </c>
      <c r="G28" s="9">
        <v>0.7</v>
      </c>
      <c r="H28" s="10">
        <f t="shared" si="1"/>
        <v>70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2</v>
      </c>
      <c r="G29" s="9">
        <v>0.77500000000000002</v>
      </c>
      <c r="H29" s="10">
        <f t="shared" si="1"/>
        <v>77.5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1</v>
      </c>
      <c r="G30" s="9">
        <v>0.85</v>
      </c>
      <c r="H30" s="10">
        <f t="shared" si="1"/>
        <v>85</v>
      </c>
      <c r="I30" s="4" t="s">
        <v>5</v>
      </c>
      <c r="J30" s="4"/>
      <c r="K30" s="4"/>
      <c r="L30" s="4"/>
      <c r="M30" s="4"/>
    </row>
    <row r="31" spans="3:15" x14ac:dyDescent="0.3">
      <c r="D31" s="7"/>
      <c r="E31" s="8">
        <v>1</v>
      </c>
      <c r="F31" s="8">
        <v>1</v>
      </c>
      <c r="G31" s="9">
        <v>0.9</v>
      </c>
      <c r="H31" s="10">
        <f t="shared" si="1"/>
        <v>90</v>
      </c>
      <c r="I31" s="4" t="s">
        <v>42</v>
      </c>
      <c r="J31" s="4"/>
      <c r="K31" s="4"/>
      <c r="L31" s="4"/>
      <c r="M31" s="4"/>
    </row>
    <row r="32" spans="3:15" x14ac:dyDescent="0.3">
      <c r="D32" s="7" t="s">
        <v>118</v>
      </c>
      <c r="E32" s="8">
        <v>1</v>
      </c>
      <c r="F32" s="8">
        <v>2</v>
      </c>
      <c r="G32" s="9">
        <v>0.85</v>
      </c>
      <c r="H32" s="10">
        <f>ROUND(($H$5*G32)/2.5,0)*2.5</f>
        <v>85</v>
      </c>
      <c r="I32" s="4"/>
      <c r="J32" s="4"/>
      <c r="K32" s="4"/>
      <c r="L32" s="4"/>
      <c r="M32" s="4"/>
    </row>
    <row r="33" spans="3:15" x14ac:dyDescent="0.3">
      <c r="D33" s="7"/>
      <c r="E33" s="8">
        <v>1</v>
      </c>
      <c r="F33" s="8">
        <v>1</v>
      </c>
      <c r="G33" s="9">
        <v>0.9</v>
      </c>
      <c r="H33" s="10">
        <f>ROUND(($H$5*G33)/2.5,0)*2.5</f>
        <v>90</v>
      </c>
      <c r="I33" s="4" t="s">
        <v>63</v>
      </c>
      <c r="J33" s="4"/>
      <c r="K33" s="4"/>
      <c r="L33" s="4"/>
      <c r="M33" s="4"/>
    </row>
    <row r="34" spans="3:15" x14ac:dyDescent="0.3">
      <c r="D34" s="7"/>
      <c r="E34" s="8">
        <v>1</v>
      </c>
      <c r="F34" s="8">
        <v>1</v>
      </c>
      <c r="G34" s="9">
        <v>0.93500000000000005</v>
      </c>
      <c r="H34" s="10">
        <f>ROUND(($H$5*G34)/2.5,0)*2.5</f>
        <v>92.5</v>
      </c>
      <c r="I34" s="4" t="s">
        <v>61</v>
      </c>
      <c r="J34" s="4"/>
      <c r="K34" s="4"/>
      <c r="L34" s="4"/>
      <c r="M34" s="4"/>
    </row>
    <row r="35" spans="3:15" x14ac:dyDescent="0.3">
      <c r="D35" s="7"/>
      <c r="E35" s="8">
        <v>1</v>
      </c>
      <c r="F35" s="8">
        <v>1</v>
      </c>
      <c r="G35" s="9">
        <v>0.96</v>
      </c>
      <c r="H35" s="10">
        <f>ROUND(($H$5*G35)/2.5,0)*2.5</f>
        <v>95</v>
      </c>
      <c r="I35" s="4" t="s">
        <v>55</v>
      </c>
      <c r="J35" s="4"/>
      <c r="K35" s="4"/>
      <c r="L35" s="4"/>
      <c r="M35" s="4"/>
    </row>
    <row r="36" spans="3:15" x14ac:dyDescent="0.3">
      <c r="D36" s="11" t="s">
        <v>109</v>
      </c>
      <c r="E36" s="12">
        <v>1</v>
      </c>
      <c r="F36" s="12">
        <v>3</v>
      </c>
      <c r="G36" s="13"/>
      <c r="H36" s="14" t="s">
        <v>47</v>
      </c>
      <c r="I36" s="4"/>
      <c r="J36" s="4"/>
      <c r="K36" s="4"/>
      <c r="L36" s="4"/>
      <c r="M36" s="4"/>
    </row>
    <row r="37" spans="3:15" x14ac:dyDescent="0.3">
      <c r="D37" s="11"/>
      <c r="E37" s="12">
        <v>3</v>
      </c>
      <c r="F37" s="12">
        <v>3</v>
      </c>
      <c r="G37" s="13"/>
      <c r="H37" s="14" t="s">
        <v>46</v>
      </c>
      <c r="I37" s="4" t="s">
        <v>41</v>
      </c>
      <c r="J37" s="4"/>
      <c r="K37" s="4"/>
      <c r="L37" s="4"/>
      <c r="M37" s="4"/>
    </row>
    <row r="38" spans="3:15" ht="15" thickBot="1" x14ac:dyDescent="0.35">
      <c r="D38" s="19" t="s">
        <v>97</v>
      </c>
      <c r="E38" s="20">
        <v>2</v>
      </c>
      <c r="F38" s="20" t="s">
        <v>13</v>
      </c>
      <c r="G38" s="21"/>
      <c r="H38" s="20" t="s">
        <v>14</v>
      </c>
      <c r="I38" s="4"/>
      <c r="J38" s="4"/>
      <c r="K38" s="4"/>
      <c r="L38" s="4"/>
      <c r="M38" s="4"/>
    </row>
    <row r="39" spans="3:15" ht="15" thickBot="1" x14ac:dyDescent="0.35">
      <c r="I39" s="45" t="s">
        <v>71</v>
      </c>
      <c r="J39" s="46"/>
      <c r="K39" s="46"/>
      <c r="L39" s="47"/>
      <c r="M39" s="37"/>
    </row>
    <row r="40" spans="3:15" x14ac:dyDescent="0.3">
      <c r="I40" s="23"/>
      <c r="J40" s="23"/>
      <c r="K40" s="23"/>
      <c r="L40" s="23"/>
      <c r="M40" s="23"/>
    </row>
    <row r="41" spans="3:15" ht="18" x14ac:dyDescent="0.35">
      <c r="C41" s="5" t="s">
        <v>19</v>
      </c>
      <c r="E41" s="44" t="s">
        <v>72</v>
      </c>
      <c r="F41" s="44"/>
      <c r="G41" s="44"/>
      <c r="H41" s="44"/>
      <c r="I41" s="44"/>
      <c r="J41" s="48" t="s">
        <v>73</v>
      </c>
      <c r="K41" s="48"/>
      <c r="L41" s="48"/>
      <c r="M41" s="48"/>
    </row>
    <row r="42" spans="3:15" x14ac:dyDescent="0.3">
      <c r="E42" s="42" t="s">
        <v>89</v>
      </c>
      <c r="F42" s="42" t="s">
        <v>3</v>
      </c>
      <c r="G42" s="42" t="s">
        <v>4</v>
      </c>
      <c r="H42" s="42" t="s">
        <v>74</v>
      </c>
      <c r="I42" s="42" t="s">
        <v>39</v>
      </c>
      <c r="J42" s="43" t="s">
        <v>89</v>
      </c>
      <c r="K42" s="43" t="s">
        <v>3</v>
      </c>
      <c r="L42" s="43" t="s">
        <v>74</v>
      </c>
      <c r="M42" s="43" t="s">
        <v>39</v>
      </c>
      <c r="O42" s="6" t="s">
        <v>76</v>
      </c>
    </row>
    <row r="43" spans="3:15" x14ac:dyDescent="0.3">
      <c r="D43" s="24" t="s">
        <v>115</v>
      </c>
      <c r="E43" s="25">
        <v>1</v>
      </c>
      <c r="F43" s="25">
        <v>4</v>
      </c>
      <c r="G43" s="26"/>
      <c r="H43" s="14" t="s">
        <v>58</v>
      </c>
      <c r="I43" s="4" t="s">
        <v>5</v>
      </c>
      <c r="J43" s="4"/>
      <c r="K43" s="4"/>
      <c r="L43" s="4"/>
      <c r="M43" s="4"/>
    </row>
    <row r="44" spans="3:15" x14ac:dyDescent="0.3">
      <c r="D44" s="27" t="s">
        <v>108</v>
      </c>
      <c r="E44" s="25">
        <v>3</v>
      </c>
      <c r="F44" s="25">
        <v>4</v>
      </c>
      <c r="G44" s="26"/>
      <c r="H44" s="14" t="s">
        <v>10</v>
      </c>
      <c r="I44" s="4" t="s">
        <v>20</v>
      </c>
      <c r="J44" s="4"/>
      <c r="K44" s="4"/>
      <c r="L44" s="4"/>
      <c r="M44" s="4"/>
    </row>
    <row r="45" spans="3:15" x14ac:dyDescent="0.3">
      <c r="D45" s="19" t="s">
        <v>96</v>
      </c>
      <c r="E45" s="20">
        <v>3</v>
      </c>
      <c r="F45" s="20" t="s">
        <v>9</v>
      </c>
      <c r="G45" s="21"/>
      <c r="H45" s="20" t="s">
        <v>10</v>
      </c>
      <c r="I45" s="4"/>
      <c r="J45" s="4"/>
      <c r="K45" s="4"/>
      <c r="L45" s="4"/>
      <c r="M45" s="4"/>
    </row>
    <row r="46" spans="3:15" ht="15" thickBot="1" x14ac:dyDescent="0.35">
      <c r="D46" s="19" t="s">
        <v>101</v>
      </c>
      <c r="E46" s="20">
        <v>2</v>
      </c>
      <c r="F46" s="20" t="s">
        <v>25</v>
      </c>
      <c r="G46" s="21"/>
      <c r="H46" s="20" t="s">
        <v>10</v>
      </c>
      <c r="I46" s="4"/>
      <c r="J46" s="4"/>
      <c r="K46" s="4"/>
      <c r="L46" s="4"/>
      <c r="M46" s="4"/>
    </row>
    <row r="47" spans="3:15" ht="15" thickBot="1" x14ac:dyDescent="0.35">
      <c r="I47" s="45" t="s">
        <v>71</v>
      </c>
      <c r="J47" s="46"/>
      <c r="K47" s="46"/>
      <c r="L47" s="47"/>
      <c r="M47" s="37"/>
    </row>
    <row r="48" spans="3:15" x14ac:dyDescent="0.3">
      <c r="I48" s="23"/>
      <c r="J48" s="23"/>
      <c r="K48" s="23"/>
      <c r="L48" s="23"/>
      <c r="M48" s="23"/>
    </row>
    <row r="49" spans="3:15" ht="18" x14ac:dyDescent="0.35">
      <c r="C49" s="5" t="s">
        <v>26</v>
      </c>
      <c r="E49" s="44" t="s">
        <v>72</v>
      </c>
      <c r="F49" s="44"/>
      <c r="G49" s="44"/>
      <c r="H49" s="44"/>
      <c r="I49" s="44"/>
      <c r="J49" s="48" t="s">
        <v>73</v>
      </c>
      <c r="K49" s="48"/>
      <c r="L49" s="48"/>
      <c r="M49" s="48"/>
    </row>
    <row r="50" spans="3:15" x14ac:dyDescent="0.3">
      <c r="E50" s="42" t="s">
        <v>89</v>
      </c>
      <c r="F50" s="42" t="s">
        <v>3</v>
      </c>
      <c r="G50" s="42" t="s">
        <v>4</v>
      </c>
      <c r="H50" s="42" t="s">
        <v>74</v>
      </c>
      <c r="I50" s="42" t="s">
        <v>39</v>
      </c>
      <c r="J50" s="43" t="s">
        <v>89</v>
      </c>
      <c r="K50" s="43" t="s">
        <v>3</v>
      </c>
      <c r="L50" s="43" t="s">
        <v>74</v>
      </c>
      <c r="M50" s="43" t="s">
        <v>39</v>
      </c>
      <c r="O50" s="6" t="s">
        <v>76</v>
      </c>
    </row>
    <row r="51" spans="3:15" x14ac:dyDescent="0.3">
      <c r="D51" s="7" t="s">
        <v>105</v>
      </c>
      <c r="E51" s="8">
        <v>1</v>
      </c>
      <c r="F51" s="8">
        <v>3</v>
      </c>
      <c r="G51" s="9"/>
      <c r="H51" s="10" t="s">
        <v>7</v>
      </c>
      <c r="I51" s="4"/>
      <c r="J51" s="4"/>
      <c r="K51" s="4"/>
      <c r="L51" s="4"/>
      <c r="M51" s="4"/>
    </row>
    <row r="52" spans="3:15" x14ac:dyDescent="0.3">
      <c r="D52" s="29" t="s">
        <v>99</v>
      </c>
      <c r="E52" s="8">
        <v>3</v>
      </c>
      <c r="F52" s="8">
        <v>3</v>
      </c>
      <c r="G52" s="9"/>
      <c r="H52" s="10" t="s">
        <v>8</v>
      </c>
      <c r="I52" s="4" t="s">
        <v>6</v>
      </c>
      <c r="J52" s="4"/>
      <c r="K52" s="4"/>
      <c r="L52" s="4"/>
      <c r="M52" s="4"/>
    </row>
    <row r="53" spans="3:15" x14ac:dyDescent="0.3">
      <c r="D53" s="11" t="s">
        <v>119</v>
      </c>
      <c r="E53" s="12">
        <v>1</v>
      </c>
      <c r="F53" s="12">
        <v>3</v>
      </c>
      <c r="G53" s="13"/>
      <c r="H53" s="14" t="s">
        <v>47</v>
      </c>
      <c r="I53" s="4"/>
      <c r="J53" s="4"/>
      <c r="K53" s="4"/>
      <c r="L53" s="4"/>
      <c r="M53" s="4"/>
    </row>
    <row r="54" spans="3:15" x14ac:dyDescent="0.3">
      <c r="D54" s="11"/>
      <c r="E54" s="12">
        <v>3</v>
      </c>
      <c r="F54" s="12">
        <v>3</v>
      </c>
      <c r="G54" s="13"/>
      <c r="H54" s="14" t="s">
        <v>46</v>
      </c>
      <c r="I54" s="4" t="s">
        <v>41</v>
      </c>
      <c r="J54" s="4"/>
      <c r="K54" s="4"/>
      <c r="L54" s="4"/>
      <c r="M54" s="4"/>
    </row>
    <row r="55" spans="3:15" x14ac:dyDescent="0.3">
      <c r="D55" s="15" t="s">
        <v>102</v>
      </c>
      <c r="E55" s="16">
        <v>1</v>
      </c>
      <c r="F55" s="16">
        <v>5</v>
      </c>
      <c r="G55" s="17">
        <v>0.6</v>
      </c>
      <c r="H55" s="18">
        <f t="shared" ref="H55:H60" si="2">ROUND(($G$7*G55)/2.5,0)*2.5</f>
        <v>60</v>
      </c>
      <c r="I55" s="4"/>
      <c r="J55" s="4"/>
      <c r="K55" s="4"/>
      <c r="L55" s="4"/>
      <c r="M55" s="4"/>
    </row>
    <row r="56" spans="3:15" x14ac:dyDescent="0.3">
      <c r="D56" s="15"/>
      <c r="E56" s="16">
        <v>1</v>
      </c>
      <c r="F56" s="16">
        <v>4</v>
      </c>
      <c r="G56" s="17">
        <v>0.67500000000000004</v>
      </c>
      <c r="H56" s="18">
        <f t="shared" si="2"/>
        <v>67.5</v>
      </c>
      <c r="I56" s="4"/>
      <c r="J56" s="4"/>
      <c r="K56" s="4"/>
      <c r="L56" s="4"/>
      <c r="M56" s="4"/>
    </row>
    <row r="57" spans="3:15" x14ac:dyDescent="0.3">
      <c r="D57" s="15"/>
      <c r="E57" s="16">
        <v>1</v>
      </c>
      <c r="F57" s="16">
        <v>3</v>
      </c>
      <c r="G57" s="17">
        <v>0.75</v>
      </c>
      <c r="H57" s="18">
        <f t="shared" si="2"/>
        <v>75</v>
      </c>
      <c r="I57" s="4"/>
      <c r="J57" s="4"/>
      <c r="K57" s="4"/>
      <c r="L57" s="4"/>
      <c r="M57" s="4"/>
    </row>
    <row r="58" spans="3:15" x14ac:dyDescent="0.3">
      <c r="D58" s="15"/>
      <c r="E58" s="16">
        <v>1</v>
      </c>
      <c r="F58" s="16">
        <v>2</v>
      </c>
      <c r="G58" s="17">
        <v>0.82499999999999996</v>
      </c>
      <c r="H58" s="18">
        <f t="shared" si="2"/>
        <v>82.5</v>
      </c>
      <c r="I58" s="4"/>
      <c r="J58" s="4"/>
      <c r="K58" s="4"/>
      <c r="L58" s="4"/>
      <c r="M58" s="4"/>
    </row>
    <row r="59" spans="3:15" x14ac:dyDescent="0.3">
      <c r="D59" s="15"/>
      <c r="E59" s="16">
        <v>2</v>
      </c>
      <c r="F59" s="16">
        <v>2</v>
      </c>
      <c r="G59" s="17">
        <v>0.875</v>
      </c>
      <c r="H59" s="18">
        <f t="shared" si="2"/>
        <v>87.5</v>
      </c>
      <c r="I59" s="4" t="s">
        <v>20</v>
      </c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2</v>
      </c>
      <c r="G60" s="17">
        <v>0.85</v>
      </c>
      <c r="H60" s="18">
        <f t="shared" si="2"/>
        <v>85</v>
      </c>
      <c r="I60" s="30" t="s">
        <v>6</v>
      </c>
      <c r="J60" s="30"/>
      <c r="K60" s="30"/>
      <c r="L60" s="30"/>
      <c r="M60" s="30"/>
    </row>
    <row r="61" spans="3:15" x14ac:dyDescent="0.3">
      <c r="D61" s="19" t="s">
        <v>28</v>
      </c>
      <c r="E61" s="20">
        <v>3</v>
      </c>
      <c r="F61" s="20" t="s">
        <v>29</v>
      </c>
      <c r="G61" s="20"/>
      <c r="H61" s="20" t="s">
        <v>10</v>
      </c>
      <c r="I61" s="30"/>
      <c r="J61" s="30"/>
      <c r="K61" s="30"/>
      <c r="L61" s="30"/>
      <c r="M61" s="30"/>
    </row>
    <row r="62" spans="3:15" ht="15" thickBot="1" x14ac:dyDescent="0.35">
      <c r="D62" s="19" t="s">
        <v>30</v>
      </c>
      <c r="E62" s="20">
        <v>2</v>
      </c>
      <c r="F62" s="20" t="s">
        <v>31</v>
      </c>
      <c r="G62" s="20"/>
      <c r="H62" s="20" t="s">
        <v>32</v>
      </c>
      <c r="I62" s="30"/>
      <c r="J62" s="30"/>
      <c r="K62" s="30"/>
      <c r="L62" s="30"/>
      <c r="M62" s="30"/>
    </row>
    <row r="63" spans="3:15" ht="15" thickBot="1" x14ac:dyDescent="0.35">
      <c r="I63" s="45" t="s">
        <v>71</v>
      </c>
      <c r="J63" s="46"/>
      <c r="K63" s="46"/>
      <c r="L63" s="47"/>
      <c r="M63" s="37"/>
    </row>
    <row r="65" spans="3:15" ht="18" x14ac:dyDescent="0.35">
      <c r="C65" s="5" t="s">
        <v>33</v>
      </c>
      <c r="E65" s="44" t="s">
        <v>72</v>
      </c>
      <c r="F65" s="44"/>
      <c r="G65" s="44"/>
      <c r="H65" s="44"/>
      <c r="I65" s="44"/>
      <c r="J65" s="48" t="s">
        <v>73</v>
      </c>
      <c r="K65" s="48"/>
      <c r="L65" s="48"/>
      <c r="M65" s="48"/>
    </row>
    <row r="66" spans="3:15" x14ac:dyDescent="0.3">
      <c r="E66" s="42" t="s">
        <v>89</v>
      </c>
      <c r="F66" s="42" t="s">
        <v>3</v>
      </c>
      <c r="G66" s="42" t="s">
        <v>4</v>
      </c>
      <c r="H66" s="42" t="s">
        <v>74</v>
      </c>
      <c r="I66" s="42" t="s">
        <v>39</v>
      </c>
      <c r="J66" s="43" t="s">
        <v>89</v>
      </c>
      <c r="K66" s="43" t="s">
        <v>3</v>
      </c>
      <c r="L66" s="43" t="s">
        <v>74</v>
      </c>
      <c r="M66" s="43" t="s">
        <v>39</v>
      </c>
      <c r="O66" s="6" t="s">
        <v>76</v>
      </c>
    </row>
    <row r="67" spans="3:15" x14ac:dyDescent="0.3">
      <c r="D67" s="7" t="s">
        <v>103</v>
      </c>
      <c r="E67" s="8">
        <v>1</v>
      </c>
      <c r="F67" s="8">
        <v>5</v>
      </c>
      <c r="G67" s="9">
        <v>0.6</v>
      </c>
      <c r="H67" s="10">
        <f t="shared" ref="H67:H73" si="3">ROUND(($G$5*G67)/2.5,0)*2.5</f>
        <v>60</v>
      </c>
      <c r="I67" s="4"/>
      <c r="J67" s="4"/>
      <c r="K67" s="4"/>
      <c r="L67" s="4"/>
      <c r="M67" s="4"/>
    </row>
    <row r="68" spans="3:15" x14ac:dyDescent="0.3">
      <c r="D68" s="29"/>
      <c r="E68" s="8">
        <v>1</v>
      </c>
      <c r="F68" s="8">
        <v>4</v>
      </c>
      <c r="G68" s="9">
        <v>0.7</v>
      </c>
      <c r="H68" s="10">
        <f t="shared" si="3"/>
        <v>70</v>
      </c>
      <c r="I68" s="4"/>
      <c r="J68" s="4"/>
      <c r="K68" s="4"/>
      <c r="L68" s="4"/>
      <c r="M68" s="4"/>
    </row>
    <row r="69" spans="3:15" x14ac:dyDescent="0.3">
      <c r="D69" s="7"/>
      <c r="E69" s="8">
        <v>1</v>
      </c>
      <c r="F69" s="8">
        <v>3</v>
      </c>
      <c r="G69" s="9">
        <v>0.77500000000000002</v>
      </c>
      <c r="H69" s="10">
        <f t="shared" si="3"/>
        <v>77.5</v>
      </c>
      <c r="I69" s="4"/>
      <c r="J69" s="4"/>
      <c r="K69" s="4"/>
      <c r="L69" s="4"/>
      <c r="M69" s="4"/>
    </row>
    <row r="70" spans="3:15" x14ac:dyDescent="0.3">
      <c r="D70" s="7"/>
      <c r="E70" s="8">
        <v>1</v>
      </c>
      <c r="F70" s="8">
        <v>2</v>
      </c>
      <c r="G70" s="9">
        <v>0.82499999999999996</v>
      </c>
      <c r="H70" s="10">
        <f t="shared" si="3"/>
        <v>82.5</v>
      </c>
      <c r="I70" s="4"/>
      <c r="J70" s="4"/>
      <c r="K70" s="4"/>
      <c r="L70" s="4"/>
      <c r="M70" s="4"/>
    </row>
    <row r="71" spans="3:15" x14ac:dyDescent="0.3">
      <c r="D71" s="7"/>
      <c r="E71" s="8">
        <v>1</v>
      </c>
      <c r="F71" s="8">
        <v>2</v>
      </c>
      <c r="G71" s="9">
        <v>0.875</v>
      </c>
      <c r="H71" s="10">
        <f t="shared" si="3"/>
        <v>87.5</v>
      </c>
      <c r="I71" s="4" t="s">
        <v>5</v>
      </c>
      <c r="J71" s="4"/>
      <c r="K71" s="4"/>
      <c r="L71" s="4"/>
      <c r="M71" s="4"/>
    </row>
    <row r="72" spans="3:15" x14ac:dyDescent="0.3">
      <c r="D72" s="7"/>
      <c r="E72" s="8">
        <v>1</v>
      </c>
      <c r="F72" s="8">
        <v>3</v>
      </c>
      <c r="G72" s="9">
        <v>0.9</v>
      </c>
      <c r="H72" s="10">
        <f t="shared" si="3"/>
        <v>90</v>
      </c>
      <c r="I72" s="4" t="s">
        <v>42</v>
      </c>
      <c r="J72" s="4"/>
      <c r="K72" s="4"/>
      <c r="L72" s="4"/>
      <c r="M72" s="4"/>
    </row>
    <row r="73" spans="3:15" x14ac:dyDescent="0.3">
      <c r="D73" s="29"/>
      <c r="E73" s="8">
        <v>2</v>
      </c>
      <c r="F73" s="8">
        <v>4</v>
      </c>
      <c r="G73" s="9">
        <v>0.85</v>
      </c>
      <c r="H73" s="10">
        <f t="shared" si="3"/>
        <v>85</v>
      </c>
      <c r="I73" s="4" t="s">
        <v>6</v>
      </c>
      <c r="J73" s="4"/>
      <c r="K73" s="4"/>
      <c r="L73" s="4"/>
      <c r="M73" s="4"/>
    </row>
    <row r="74" spans="3:15" x14ac:dyDescent="0.3">
      <c r="D74" s="24" t="s">
        <v>90</v>
      </c>
      <c r="E74" s="25">
        <v>1</v>
      </c>
      <c r="F74" s="25">
        <v>5</v>
      </c>
      <c r="G74" s="26">
        <v>0.625</v>
      </c>
      <c r="H74" s="14">
        <f>ROUND(($G$6*G74)/2.5,0)*2.5</f>
        <v>62.5</v>
      </c>
      <c r="I74" s="4"/>
      <c r="J74" s="4"/>
      <c r="K74" s="4"/>
      <c r="L74" s="4"/>
      <c r="M74" s="4"/>
    </row>
    <row r="75" spans="3:15" x14ac:dyDescent="0.3">
      <c r="D75" s="24"/>
      <c r="E75" s="25">
        <v>1</v>
      </c>
      <c r="F75" s="25">
        <v>4</v>
      </c>
      <c r="G75" s="26">
        <v>0.72499999999999998</v>
      </c>
      <c r="H75" s="14">
        <f>ROUND(($G$6*G75)/2.5,0)*2.5</f>
        <v>72.5</v>
      </c>
      <c r="I75" s="4"/>
      <c r="J75" s="4"/>
      <c r="K75" s="4"/>
      <c r="L75" s="4"/>
      <c r="M75" s="4"/>
    </row>
    <row r="76" spans="3:15" x14ac:dyDescent="0.3">
      <c r="D76" s="24"/>
      <c r="E76" s="25">
        <v>1</v>
      </c>
      <c r="F76" s="25">
        <v>2</v>
      </c>
      <c r="G76" s="26">
        <v>0.8</v>
      </c>
      <c r="H76" s="14">
        <f>ROUND(($G$6*G76)/2.5,0)*2.5</f>
        <v>80</v>
      </c>
      <c r="I76" s="4"/>
      <c r="J76" s="4"/>
      <c r="K76" s="4"/>
      <c r="L76" s="4"/>
      <c r="M76" s="4"/>
    </row>
    <row r="77" spans="3:15" x14ac:dyDescent="0.3">
      <c r="D77" s="24"/>
      <c r="E77" s="25">
        <v>1</v>
      </c>
      <c r="F77" s="25">
        <v>1</v>
      </c>
      <c r="G77" s="26">
        <v>0.875</v>
      </c>
      <c r="H77" s="14">
        <f>ROUND(($G$6*G77)/2.5,0)*2.5</f>
        <v>87.5</v>
      </c>
      <c r="I77" s="4" t="s">
        <v>6</v>
      </c>
      <c r="J77" s="4"/>
      <c r="K77" s="4"/>
      <c r="L77" s="4"/>
      <c r="M77" s="4"/>
    </row>
    <row r="78" spans="3:15" x14ac:dyDescent="0.3">
      <c r="D78" s="24"/>
      <c r="E78" s="25">
        <v>1</v>
      </c>
      <c r="F78" s="25">
        <v>1</v>
      </c>
      <c r="G78" s="26">
        <v>0.92500000000000004</v>
      </c>
      <c r="H78" s="14">
        <f>ROUND(($G$6*G78)/2.5,0)*2.5</f>
        <v>92.5</v>
      </c>
      <c r="I78" s="4" t="s">
        <v>45</v>
      </c>
      <c r="J78" s="4"/>
      <c r="K78" s="4"/>
      <c r="L78" s="4"/>
      <c r="M78" s="4"/>
    </row>
    <row r="79" spans="3:15" x14ac:dyDescent="0.3">
      <c r="D79" s="24" t="s">
        <v>120</v>
      </c>
      <c r="E79" s="25">
        <v>1</v>
      </c>
      <c r="F79" s="25">
        <v>2</v>
      </c>
      <c r="G79" s="26">
        <v>0.82499999999999996</v>
      </c>
      <c r="H79" s="14">
        <f>ROUND(($H$6*G79)/2.5,0)*2.5</f>
        <v>82.5</v>
      </c>
      <c r="I79" s="4"/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1</v>
      </c>
      <c r="G80" s="26">
        <v>0.875</v>
      </c>
      <c r="H80" s="14">
        <f>ROUND(($H$6*G80)/2.5,0)*2.5</f>
        <v>87.5</v>
      </c>
      <c r="I80" s="4"/>
      <c r="J80" s="4"/>
      <c r="K80" s="4"/>
      <c r="L80" s="4"/>
      <c r="M80" s="4"/>
    </row>
    <row r="81" spans="4:13" x14ac:dyDescent="0.3">
      <c r="D81" s="24"/>
      <c r="E81" s="25">
        <v>1</v>
      </c>
      <c r="F81" s="25">
        <v>1</v>
      </c>
      <c r="G81" s="26">
        <v>0.92500000000000004</v>
      </c>
      <c r="H81" s="14">
        <f>ROUND(($H$6*G81)/2.5,0)*2.5</f>
        <v>92.5</v>
      </c>
      <c r="I81" s="4" t="s">
        <v>61</v>
      </c>
      <c r="J81" s="4"/>
      <c r="K81" s="4"/>
      <c r="L81" s="4"/>
      <c r="M81" s="4"/>
    </row>
    <row r="82" spans="4:13" x14ac:dyDescent="0.3">
      <c r="D82" s="24"/>
      <c r="E82" s="25">
        <v>2</v>
      </c>
      <c r="F82" s="25">
        <v>1</v>
      </c>
      <c r="G82" s="26">
        <v>0.97499999999999998</v>
      </c>
      <c r="H82" s="14">
        <f>ROUND(($H$6*G82)/2.5,0)*2.5</f>
        <v>97.5</v>
      </c>
      <c r="I82" s="4" t="s">
        <v>55</v>
      </c>
      <c r="J82" s="4"/>
      <c r="K82" s="4"/>
      <c r="L82" s="4"/>
      <c r="M82" s="4"/>
    </row>
    <row r="83" spans="4:13" x14ac:dyDescent="0.3">
      <c r="D83" s="19" t="s">
        <v>96</v>
      </c>
      <c r="E83" s="20">
        <v>3</v>
      </c>
      <c r="F83" s="20" t="s">
        <v>23</v>
      </c>
      <c r="G83" s="21"/>
      <c r="H83" s="20" t="s">
        <v>10</v>
      </c>
      <c r="I83" s="4"/>
      <c r="J83" s="4"/>
      <c r="K83" s="4"/>
      <c r="L83" s="4"/>
      <c r="M83" s="4"/>
    </row>
    <row r="84" spans="4:13" ht="15" thickBot="1" x14ac:dyDescent="0.35">
      <c r="D84" s="19" t="s">
        <v>97</v>
      </c>
      <c r="E84" s="20">
        <v>2</v>
      </c>
      <c r="F84" s="20" t="s">
        <v>31</v>
      </c>
      <c r="G84" s="21"/>
      <c r="H84" s="20" t="s">
        <v>14</v>
      </c>
      <c r="I84" s="4"/>
      <c r="J84" s="4"/>
      <c r="K84" s="4"/>
      <c r="L84" s="4"/>
      <c r="M84" s="4"/>
    </row>
    <row r="85" spans="4:13" ht="15" thickBot="1" x14ac:dyDescent="0.35">
      <c r="I85" s="45" t="s">
        <v>71</v>
      </c>
      <c r="J85" s="46"/>
      <c r="K85" s="46"/>
      <c r="L85" s="47"/>
      <c r="M85" s="37"/>
    </row>
    <row r="86" spans="4:13" x14ac:dyDescent="0.3">
      <c r="I86" s="23"/>
      <c r="J86" s="23"/>
      <c r="K86" s="23"/>
      <c r="L86" s="23"/>
      <c r="M86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3:L23"/>
    <mergeCell ref="E25:I25"/>
    <mergeCell ref="J25:M25"/>
    <mergeCell ref="I39:L39"/>
    <mergeCell ref="E41:I41"/>
    <mergeCell ref="J41:M41"/>
    <mergeCell ref="I85:L85"/>
    <mergeCell ref="I47:L47"/>
    <mergeCell ref="E49:I49"/>
    <mergeCell ref="J49:M49"/>
    <mergeCell ref="I63:L63"/>
    <mergeCell ref="E65:I65"/>
    <mergeCell ref="J65:M6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E743-4863-49C8-8A20-C4F90B547DF0}">
  <dimension ref="C1:O7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86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0.65</v>
      </c>
      <c r="H11" s="14">
        <f>ROUND(($G$6*G11)/2.5,0)*2.5</f>
        <v>65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0.75</v>
      </c>
      <c r="H12" s="14">
        <f>ROUND(($G$6*G12)/2.5,0)*2.5</f>
        <v>75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3</v>
      </c>
      <c r="G13" s="26">
        <v>0.82499999999999996</v>
      </c>
      <c r="H13" s="14">
        <f>ROUND(($G$6*G13)/2.5,0)*2.5</f>
        <v>82.5</v>
      </c>
      <c r="I13" s="4" t="s">
        <v>6</v>
      </c>
      <c r="J13" s="4"/>
      <c r="K13" s="4"/>
      <c r="L13" s="4"/>
      <c r="M13" s="4"/>
    </row>
    <row r="14" spans="3:15" x14ac:dyDescent="0.3">
      <c r="D14" s="27"/>
      <c r="E14" s="25">
        <v>1</v>
      </c>
      <c r="F14" s="25">
        <v>2</v>
      </c>
      <c r="G14" s="26">
        <v>0.875</v>
      </c>
      <c r="H14" s="14">
        <f>ROUND(($G$6*G14)/2.5,0)*2.5</f>
        <v>87.5</v>
      </c>
      <c r="I14" s="4" t="s">
        <v>20</v>
      </c>
      <c r="J14" s="4"/>
      <c r="K14" s="4"/>
      <c r="L14" s="4"/>
      <c r="M14" s="4"/>
    </row>
    <row r="15" spans="3:15" x14ac:dyDescent="0.3">
      <c r="D15" s="24" t="s">
        <v>114</v>
      </c>
      <c r="E15" s="25">
        <v>1</v>
      </c>
      <c r="F15" s="25">
        <v>4</v>
      </c>
      <c r="G15" s="26"/>
      <c r="H15" s="14" t="s">
        <v>58</v>
      </c>
      <c r="I15" s="4"/>
      <c r="J15" s="4"/>
      <c r="K15" s="4"/>
      <c r="L15" s="4"/>
      <c r="M15" s="4"/>
    </row>
    <row r="16" spans="3:15" x14ac:dyDescent="0.3">
      <c r="D16" s="27"/>
      <c r="E16" s="25">
        <v>2</v>
      </c>
      <c r="F16" s="25">
        <v>4</v>
      </c>
      <c r="G16" s="26"/>
      <c r="H16" s="14" t="s">
        <v>10</v>
      </c>
      <c r="I16" s="4" t="s">
        <v>20</v>
      </c>
      <c r="J16" s="4"/>
      <c r="K16" s="4"/>
      <c r="L16" s="4"/>
      <c r="M16" s="4"/>
    </row>
    <row r="17" spans="3:15" x14ac:dyDescent="0.3">
      <c r="D17" s="15" t="s">
        <v>112</v>
      </c>
      <c r="E17" s="16">
        <v>1</v>
      </c>
      <c r="F17" s="16">
        <v>5</v>
      </c>
      <c r="G17" s="17">
        <v>0.6</v>
      </c>
      <c r="H17" s="18">
        <f t="shared" ref="H17:H20" si="0">ROUND(($G$7*G17)/2.5,0)*2.5</f>
        <v>60</v>
      </c>
      <c r="I17" s="4"/>
      <c r="J17" s="4"/>
      <c r="K17" s="4"/>
      <c r="L17" s="4"/>
      <c r="M17" s="4"/>
    </row>
    <row r="18" spans="3:15" x14ac:dyDescent="0.3">
      <c r="D18" s="15"/>
      <c r="E18" s="16">
        <v>1</v>
      </c>
      <c r="F18" s="16">
        <v>4</v>
      </c>
      <c r="G18" s="17">
        <v>0.7</v>
      </c>
      <c r="H18" s="18">
        <f t="shared" si="0"/>
        <v>70</v>
      </c>
      <c r="I18" s="4"/>
      <c r="J18" s="4"/>
      <c r="K18" s="4"/>
      <c r="L18" s="4"/>
      <c r="M18" s="4"/>
    </row>
    <row r="19" spans="3:15" x14ac:dyDescent="0.3">
      <c r="D19" s="15"/>
      <c r="E19" s="16">
        <v>1</v>
      </c>
      <c r="F19" s="16">
        <v>2</v>
      </c>
      <c r="G19" s="17">
        <v>0.75</v>
      </c>
      <c r="H19" s="18">
        <f t="shared" si="0"/>
        <v>75</v>
      </c>
      <c r="I19" s="4"/>
      <c r="J19" s="4"/>
      <c r="K19" s="4"/>
      <c r="L19" s="4"/>
      <c r="M19" s="4"/>
    </row>
    <row r="20" spans="3:15" ht="15" thickBot="1" x14ac:dyDescent="0.35">
      <c r="D20" s="15"/>
      <c r="E20" s="16">
        <v>4</v>
      </c>
      <c r="F20" s="16">
        <v>2</v>
      </c>
      <c r="G20" s="17">
        <v>0.8</v>
      </c>
      <c r="H20" s="18">
        <f t="shared" si="0"/>
        <v>80</v>
      </c>
      <c r="I20" s="4" t="s">
        <v>53</v>
      </c>
      <c r="J20" s="4"/>
      <c r="K20" s="4"/>
      <c r="L20" s="4"/>
      <c r="M20" s="4"/>
    </row>
    <row r="21" spans="3:15" ht="15" thickBot="1" x14ac:dyDescent="0.35">
      <c r="I21" s="45" t="s">
        <v>71</v>
      </c>
      <c r="J21" s="46"/>
      <c r="K21" s="46"/>
      <c r="L21" s="47"/>
      <c r="M21" s="37"/>
    </row>
    <row r="22" spans="3:15" x14ac:dyDescent="0.3">
      <c r="I22" s="31"/>
      <c r="J22" s="31"/>
      <c r="K22" s="31"/>
      <c r="L22" s="31"/>
      <c r="M22" s="31"/>
    </row>
    <row r="23" spans="3:15" ht="18" x14ac:dyDescent="0.35">
      <c r="C23" s="5" t="s">
        <v>15</v>
      </c>
      <c r="E23" s="44" t="s">
        <v>72</v>
      </c>
      <c r="F23" s="44"/>
      <c r="G23" s="44"/>
      <c r="H23" s="44"/>
      <c r="I23" s="44"/>
      <c r="J23" s="48" t="s">
        <v>73</v>
      </c>
      <c r="K23" s="48"/>
      <c r="L23" s="48"/>
      <c r="M23" s="48"/>
    </row>
    <row r="24" spans="3:15" x14ac:dyDescent="0.3">
      <c r="E24" s="42" t="s">
        <v>89</v>
      </c>
      <c r="F24" s="42" t="s">
        <v>3</v>
      </c>
      <c r="G24" s="42" t="s">
        <v>4</v>
      </c>
      <c r="H24" s="42" t="s">
        <v>74</v>
      </c>
      <c r="I24" s="42" t="s">
        <v>39</v>
      </c>
      <c r="J24" s="43" t="s">
        <v>89</v>
      </c>
      <c r="K24" s="43" t="s">
        <v>3</v>
      </c>
      <c r="L24" s="43" t="s">
        <v>74</v>
      </c>
      <c r="M24" s="43" t="s">
        <v>39</v>
      </c>
      <c r="O24" s="6" t="s">
        <v>76</v>
      </c>
    </row>
    <row r="25" spans="3:15" x14ac:dyDescent="0.3">
      <c r="D25" s="7" t="s">
        <v>111</v>
      </c>
      <c r="E25" s="8">
        <v>1</v>
      </c>
      <c r="F25" s="8">
        <v>5</v>
      </c>
      <c r="G25" s="9">
        <v>0.6</v>
      </c>
      <c r="H25" s="10">
        <f t="shared" ref="H25:H30" si="1">ROUND(($I$5*G25)/2.5,0)*2.5</f>
        <v>60</v>
      </c>
      <c r="I25" s="4"/>
      <c r="J25" s="4"/>
      <c r="K25" s="4"/>
      <c r="L25" s="4"/>
      <c r="M25" s="4"/>
    </row>
    <row r="26" spans="3:15" x14ac:dyDescent="0.3">
      <c r="D26" s="7"/>
      <c r="E26" s="8">
        <v>1</v>
      </c>
      <c r="F26" s="8">
        <v>4</v>
      </c>
      <c r="G26" s="9">
        <v>0.7</v>
      </c>
      <c r="H26" s="10">
        <f t="shared" si="1"/>
        <v>70</v>
      </c>
      <c r="I26" s="4"/>
      <c r="J26" s="4"/>
      <c r="K26" s="4"/>
      <c r="L26" s="4"/>
      <c r="M26" s="4"/>
    </row>
    <row r="27" spans="3:15" x14ac:dyDescent="0.3">
      <c r="D27" s="7"/>
      <c r="E27" s="8">
        <v>1</v>
      </c>
      <c r="F27" s="8">
        <v>3</v>
      </c>
      <c r="G27" s="9">
        <v>0.77500000000000002</v>
      </c>
      <c r="H27" s="10">
        <f t="shared" si="1"/>
        <v>77.5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1</v>
      </c>
      <c r="G28" s="9">
        <v>0.82499999999999996</v>
      </c>
      <c r="H28" s="10">
        <f t="shared" si="1"/>
        <v>82.5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2</v>
      </c>
      <c r="G29" s="9">
        <v>0.875</v>
      </c>
      <c r="H29" s="10">
        <f t="shared" si="1"/>
        <v>87.5</v>
      </c>
      <c r="I29" s="4" t="s">
        <v>20</v>
      </c>
      <c r="J29" s="4"/>
      <c r="K29" s="4"/>
      <c r="L29" s="4"/>
      <c r="M29" s="4"/>
    </row>
    <row r="30" spans="3:15" x14ac:dyDescent="0.3">
      <c r="D30" s="7"/>
      <c r="E30" s="8">
        <v>2</v>
      </c>
      <c r="F30" s="8">
        <v>3</v>
      </c>
      <c r="G30" s="9">
        <v>0.82499999999999996</v>
      </c>
      <c r="H30" s="10">
        <f t="shared" si="1"/>
        <v>82.5</v>
      </c>
      <c r="I30" s="4" t="s">
        <v>6</v>
      </c>
      <c r="J30" s="4"/>
      <c r="K30" s="4"/>
      <c r="L30" s="4"/>
      <c r="M30" s="4"/>
    </row>
    <row r="31" spans="3:15" x14ac:dyDescent="0.3">
      <c r="D31" s="11" t="s">
        <v>109</v>
      </c>
      <c r="E31" s="12">
        <v>1</v>
      </c>
      <c r="F31" s="12">
        <v>3</v>
      </c>
      <c r="G31" s="13"/>
      <c r="H31" s="14" t="s">
        <v>47</v>
      </c>
      <c r="I31" s="4"/>
      <c r="J31" s="4"/>
      <c r="K31" s="4"/>
      <c r="L31" s="4"/>
      <c r="M31" s="4"/>
    </row>
    <row r="32" spans="3:15" x14ac:dyDescent="0.3">
      <c r="D32" s="11"/>
      <c r="E32" s="12">
        <v>3</v>
      </c>
      <c r="F32" s="12">
        <v>3</v>
      </c>
      <c r="G32" s="13"/>
      <c r="H32" s="14" t="s">
        <v>46</v>
      </c>
      <c r="I32" s="4" t="s">
        <v>41</v>
      </c>
      <c r="J32" s="4"/>
      <c r="K32" s="4"/>
      <c r="L32" s="4"/>
      <c r="M32" s="4"/>
    </row>
    <row r="33" spans="3:15" ht="15" thickBot="1" x14ac:dyDescent="0.35">
      <c r="D33" s="19" t="s">
        <v>97</v>
      </c>
      <c r="E33" s="20">
        <v>2</v>
      </c>
      <c r="F33" s="20" t="s">
        <v>13</v>
      </c>
      <c r="G33" s="21"/>
      <c r="H33" s="20" t="s">
        <v>14</v>
      </c>
      <c r="I33" s="4"/>
      <c r="J33" s="4"/>
      <c r="K33" s="4"/>
      <c r="L33" s="4"/>
      <c r="M33" s="4"/>
    </row>
    <row r="34" spans="3:15" ht="15" thickBot="1" x14ac:dyDescent="0.35">
      <c r="I34" s="45" t="s">
        <v>71</v>
      </c>
      <c r="J34" s="46"/>
      <c r="K34" s="46"/>
      <c r="L34" s="47"/>
      <c r="M34" s="37"/>
    </row>
    <row r="35" spans="3:15" x14ac:dyDescent="0.3">
      <c r="I35" s="23"/>
      <c r="J35" s="23"/>
      <c r="K35" s="23"/>
      <c r="L35" s="23"/>
      <c r="M35" s="23"/>
    </row>
    <row r="36" spans="3:15" ht="18" x14ac:dyDescent="0.35">
      <c r="C36" s="5" t="s">
        <v>19</v>
      </c>
      <c r="E36" s="44" t="s">
        <v>72</v>
      </c>
      <c r="F36" s="44"/>
      <c r="G36" s="44"/>
      <c r="H36" s="44"/>
      <c r="I36" s="44"/>
      <c r="J36" s="48" t="s">
        <v>73</v>
      </c>
      <c r="K36" s="48"/>
      <c r="L36" s="48"/>
      <c r="M36" s="48"/>
    </row>
    <row r="37" spans="3:15" x14ac:dyDescent="0.3">
      <c r="E37" s="42" t="s">
        <v>89</v>
      </c>
      <c r="F37" s="42" t="s">
        <v>3</v>
      </c>
      <c r="G37" s="42" t="s">
        <v>4</v>
      </c>
      <c r="H37" s="42" t="s">
        <v>74</v>
      </c>
      <c r="I37" s="42" t="s">
        <v>39</v>
      </c>
      <c r="J37" s="43" t="s">
        <v>89</v>
      </c>
      <c r="K37" s="43" t="s">
        <v>3</v>
      </c>
      <c r="L37" s="43" t="s">
        <v>74</v>
      </c>
      <c r="M37" s="43" t="s">
        <v>39</v>
      </c>
      <c r="O37" s="6" t="s">
        <v>76</v>
      </c>
    </row>
    <row r="38" spans="3:15" x14ac:dyDescent="0.3">
      <c r="D38" s="7" t="s">
        <v>34</v>
      </c>
      <c r="E38" s="8">
        <v>1</v>
      </c>
      <c r="F38" s="8">
        <v>3</v>
      </c>
      <c r="G38" s="9"/>
      <c r="H38" s="10" t="s">
        <v>7</v>
      </c>
      <c r="I38" s="4"/>
      <c r="J38" s="4"/>
      <c r="K38" s="4"/>
      <c r="L38" s="4"/>
      <c r="M38" s="4"/>
    </row>
    <row r="39" spans="3:15" x14ac:dyDescent="0.3">
      <c r="D39" s="29" t="s">
        <v>35</v>
      </c>
      <c r="E39" s="8">
        <v>2</v>
      </c>
      <c r="F39" s="8">
        <v>3</v>
      </c>
      <c r="G39" s="9"/>
      <c r="H39" s="10" t="s">
        <v>8</v>
      </c>
      <c r="I39" s="4" t="s">
        <v>6</v>
      </c>
      <c r="J39" s="4"/>
      <c r="K39" s="4"/>
      <c r="L39" s="4"/>
      <c r="M39" s="4"/>
    </row>
    <row r="40" spans="3:15" x14ac:dyDescent="0.3">
      <c r="D40" s="24" t="s">
        <v>115</v>
      </c>
      <c r="E40" s="25">
        <v>1</v>
      </c>
      <c r="F40" s="25">
        <v>4</v>
      </c>
      <c r="G40" s="26"/>
      <c r="H40" s="14" t="s">
        <v>58</v>
      </c>
      <c r="I40" s="4" t="s">
        <v>5</v>
      </c>
      <c r="J40" s="4"/>
      <c r="K40" s="4"/>
      <c r="L40" s="4"/>
      <c r="M40" s="4"/>
    </row>
    <row r="41" spans="3:15" x14ac:dyDescent="0.3">
      <c r="D41" s="27" t="s">
        <v>108</v>
      </c>
      <c r="E41" s="25">
        <v>2</v>
      </c>
      <c r="F41" s="25">
        <v>4</v>
      </c>
      <c r="G41" s="26"/>
      <c r="H41" s="14" t="s">
        <v>10</v>
      </c>
      <c r="I41" s="4" t="s">
        <v>20</v>
      </c>
      <c r="J41" s="4"/>
      <c r="K41" s="4"/>
      <c r="L41" s="4"/>
      <c r="M41" s="4"/>
    </row>
    <row r="42" spans="3:15" x14ac:dyDescent="0.3">
      <c r="D42" s="19" t="s">
        <v>96</v>
      </c>
      <c r="E42" s="20">
        <v>3</v>
      </c>
      <c r="F42" s="20" t="s">
        <v>9</v>
      </c>
      <c r="G42" s="21"/>
      <c r="H42" s="20" t="s">
        <v>10</v>
      </c>
      <c r="I42" s="4"/>
      <c r="J42" s="4"/>
      <c r="K42" s="4"/>
      <c r="L42" s="4"/>
      <c r="M42" s="4"/>
    </row>
    <row r="43" spans="3:15" ht="15" thickBot="1" x14ac:dyDescent="0.35">
      <c r="D43" s="19" t="s">
        <v>101</v>
      </c>
      <c r="E43" s="20">
        <v>2</v>
      </c>
      <c r="F43" s="20" t="s">
        <v>25</v>
      </c>
      <c r="G43" s="21"/>
      <c r="H43" s="20" t="s">
        <v>10</v>
      </c>
      <c r="I43" s="4"/>
      <c r="J43" s="4"/>
      <c r="K43" s="4"/>
      <c r="L43" s="4"/>
      <c r="M43" s="4"/>
    </row>
    <row r="44" spans="3:15" ht="15" thickBot="1" x14ac:dyDescent="0.35">
      <c r="I44" s="45" t="s">
        <v>71</v>
      </c>
      <c r="J44" s="46"/>
      <c r="K44" s="46"/>
      <c r="L44" s="47"/>
      <c r="M44" s="37"/>
    </row>
    <row r="45" spans="3:15" x14ac:dyDescent="0.3">
      <c r="I45" s="23"/>
      <c r="J45" s="23"/>
      <c r="K45" s="23"/>
      <c r="L45" s="23"/>
      <c r="M45" s="23"/>
    </row>
    <row r="46" spans="3:15" ht="18" x14ac:dyDescent="0.35">
      <c r="C46" s="5" t="s">
        <v>26</v>
      </c>
      <c r="E46" s="44" t="s">
        <v>72</v>
      </c>
      <c r="F46" s="44"/>
      <c r="G46" s="44"/>
      <c r="H46" s="44"/>
      <c r="I46" s="44"/>
      <c r="J46" s="48" t="s">
        <v>73</v>
      </c>
      <c r="K46" s="48"/>
      <c r="L46" s="48"/>
      <c r="M46" s="48"/>
    </row>
    <row r="47" spans="3:15" x14ac:dyDescent="0.3">
      <c r="E47" s="42" t="s">
        <v>89</v>
      </c>
      <c r="F47" s="42" t="s">
        <v>3</v>
      </c>
      <c r="G47" s="42" t="s">
        <v>4</v>
      </c>
      <c r="H47" s="42" t="s">
        <v>74</v>
      </c>
      <c r="I47" s="42" t="s">
        <v>39</v>
      </c>
      <c r="J47" s="43" t="s">
        <v>89</v>
      </c>
      <c r="K47" s="43" t="s">
        <v>3</v>
      </c>
      <c r="L47" s="43" t="s">
        <v>74</v>
      </c>
      <c r="M47" s="43" t="s">
        <v>39</v>
      </c>
      <c r="O47" s="6" t="s">
        <v>76</v>
      </c>
    </row>
    <row r="48" spans="3:15" x14ac:dyDescent="0.3">
      <c r="D48" s="11" t="s">
        <v>119</v>
      </c>
      <c r="E48" s="12">
        <v>1</v>
      </c>
      <c r="F48" s="12">
        <v>3</v>
      </c>
      <c r="G48" s="13"/>
      <c r="H48" s="14" t="s">
        <v>58</v>
      </c>
      <c r="I48" s="4"/>
      <c r="J48" s="4"/>
      <c r="K48" s="4"/>
      <c r="L48" s="4"/>
      <c r="M48" s="4"/>
    </row>
    <row r="49" spans="3:15" x14ac:dyDescent="0.3">
      <c r="D49" s="11"/>
      <c r="E49" s="12">
        <v>2</v>
      </c>
      <c r="F49" s="12">
        <v>3</v>
      </c>
      <c r="G49" s="13"/>
      <c r="H49" s="14" t="s">
        <v>10</v>
      </c>
      <c r="I49" s="4" t="s">
        <v>20</v>
      </c>
      <c r="J49" s="4"/>
      <c r="K49" s="4"/>
      <c r="L49" s="4"/>
      <c r="M49" s="4"/>
    </row>
    <row r="50" spans="3:15" x14ac:dyDescent="0.3">
      <c r="D50" s="15" t="s">
        <v>102</v>
      </c>
      <c r="E50" s="16">
        <v>1</v>
      </c>
      <c r="F50" s="16">
        <v>4</v>
      </c>
      <c r="G50" s="17">
        <v>0.625</v>
      </c>
      <c r="H50" s="18">
        <f t="shared" ref="H50:H55" si="2">ROUND(($G$7*G50)/2.5,0)*2.5</f>
        <v>62.5</v>
      </c>
      <c r="I50" s="4"/>
      <c r="J50" s="4"/>
      <c r="K50" s="4"/>
      <c r="L50" s="4"/>
      <c r="M50" s="4"/>
    </row>
    <row r="51" spans="3:15" x14ac:dyDescent="0.3">
      <c r="D51" s="15"/>
      <c r="E51" s="16">
        <v>1</v>
      </c>
      <c r="F51" s="16">
        <v>3</v>
      </c>
      <c r="G51" s="17">
        <v>0.72499999999999998</v>
      </c>
      <c r="H51" s="18">
        <f t="shared" si="2"/>
        <v>72.5</v>
      </c>
      <c r="I51" s="4"/>
      <c r="J51" s="4"/>
      <c r="K51" s="4"/>
      <c r="L51" s="4"/>
      <c r="M51" s="4"/>
    </row>
    <row r="52" spans="3:15" x14ac:dyDescent="0.3">
      <c r="D52" s="15"/>
      <c r="E52" s="16">
        <v>1</v>
      </c>
      <c r="F52" s="16">
        <v>2</v>
      </c>
      <c r="G52" s="17">
        <v>0.8</v>
      </c>
      <c r="H52" s="18">
        <f t="shared" si="2"/>
        <v>80</v>
      </c>
      <c r="I52" s="4"/>
      <c r="J52" s="4"/>
      <c r="K52" s="4"/>
      <c r="L52" s="4"/>
      <c r="M52" s="4"/>
    </row>
    <row r="53" spans="3:15" x14ac:dyDescent="0.3">
      <c r="D53" s="28" t="s">
        <v>122</v>
      </c>
      <c r="E53" s="16">
        <v>2</v>
      </c>
      <c r="F53" s="16">
        <v>1</v>
      </c>
      <c r="G53" s="17">
        <v>0.85</v>
      </c>
      <c r="H53" s="18">
        <f t="shared" si="2"/>
        <v>85</v>
      </c>
      <c r="I53" s="4" t="s">
        <v>5</v>
      </c>
      <c r="J53" s="4"/>
      <c r="K53" s="4"/>
      <c r="L53" s="4"/>
      <c r="M53" s="4"/>
    </row>
    <row r="54" spans="3:15" x14ac:dyDescent="0.3">
      <c r="D54" s="39"/>
      <c r="E54" s="16">
        <v>1</v>
      </c>
      <c r="F54" s="16">
        <v>2</v>
      </c>
      <c r="G54" s="17">
        <v>0.8</v>
      </c>
      <c r="H54" s="18">
        <f t="shared" si="2"/>
        <v>80</v>
      </c>
      <c r="I54" s="4" t="s">
        <v>53</v>
      </c>
      <c r="J54" s="4"/>
      <c r="K54" s="4"/>
      <c r="L54" s="4"/>
      <c r="M54" s="4"/>
    </row>
    <row r="55" spans="3:15" x14ac:dyDescent="0.3">
      <c r="D55" s="15"/>
      <c r="E55" s="16">
        <v>1</v>
      </c>
      <c r="F55" s="16">
        <v>3</v>
      </c>
      <c r="G55" s="17">
        <v>0.8</v>
      </c>
      <c r="H55" s="18">
        <f t="shared" si="2"/>
        <v>80</v>
      </c>
      <c r="I55" s="4" t="s">
        <v>5</v>
      </c>
      <c r="J55" s="4"/>
      <c r="K55" s="4"/>
      <c r="L55" s="4"/>
      <c r="M55" s="4"/>
    </row>
    <row r="56" spans="3:15" x14ac:dyDescent="0.3">
      <c r="D56" s="19" t="s">
        <v>28</v>
      </c>
      <c r="E56" s="20">
        <v>3</v>
      </c>
      <c r="F56" s="20" t="s">
        <v>29</v>
      </c>
      <c r="G56" s="20"/>
      <c r="H56" s="20" t="s">
        <v>10</v>
      </c>
      <c r="I56" s="30"/>
      <c r="J56" s="30"/>
      <c r="K56" s="30"/>
      <c r="L56" s="30"/>
      <c r="M56" s="30"/>
    </row>
    <row r="57" spans="3:15" ht="15" thickBot="1" x14ac:dyDescent="0.35">
      <c r="D57" s="19" t="s">
        <v>30</v>
      </c>
      <c r="E57" s="20">
        <v>2</v>
      </c>
      <c r="F57" s="20" t="s">
        <v>31</v>
      </c>
      <c r="G57" s="20"/>
      <c r="H57" s="20" t="s">
        <v>32</v>
      </c>
      <c r="I57" s="30"/>
      <c r="J57" s="30"/>
      <c r="K57" s="30"/>
      <c r="L57" s="30"/>
      <c r="M57" s="30"/>
    </row>
    <row r="58" spans="3:15" ht="15" thickBot="1" x14ac:dyDescent="0.35">
      <c r="I58" s="45" t="s">
        <v>71</v>
      </c>
      <c r="J58" s="46"/>
      <c r="K58" s="46"/>
      <c r="L58" s="47"/>
      <c r="M58" s="37"/>
    </row>
    <row r="60" spans="3:15" ht="18" x14ac:dyDescent="0.35">
      <c r="C60" s="5" t="s">
        <v>33</v>
      </c>
      <c r="E60" s="44" t="s">
        <v>72</v>
      </c>
      <c r="F60" s="44"/>
      <c r="G60" s="44"/>
      <c r="H60" s="44"/>
      <c r="I60" s="44"/>
      <c r="J60" s="48" t="s">
        <v>73</v>
      </c>
      <c r="K60" s="48"/>
      <c r="L60" s="48"/>
      <c r="M60" s="48"/>
    </row>
    <row r="61" spans="3:15" x14ac:dyDescent="0.3">
      <c r="E61" s="42" t="s">
        <v>89</v>
      </c>
      <c r="F61" s="42" t="s">
        <v>3</v>
      </c>
      <c r="G61" s="42" t="s">
        <v>4</v>
      </c>
      <c r="H61" s="42" t="s">
        <v>74</v>
      </c>
      <c r="I61" s="42" t="s">
        <v>39</v>
      </c>
      <c r="J61" s="43" t="s">
        <v>89</v>
      </c>
      <c r="K61" s="43" t="s">
        <v>3</v>
      </c>
      <c r="L61" s="43" t="s">
        <v>74</v>
      </c>
      <c r="M61" s="43" t="s">
        <v>39</v>
      </c>
      <c r="O61" s="6" t="s">
        <v>76</v>
      </c>
    </row>
    <row r="62" spans="3:15" x14ac:dyDescent="0.3">
      <c r="D62" s="7" t="s">
        <v>103</v>
      </c>
      <c r="E62" s="8">
        <v>1</v>
      </c>
      <c r="F62" s="8">
        <v>5</v>
      </c>
      <c r="G62" s="9">
        <v>0.6</v>
      </c>
      <c r="H62" s="10">
        <f t="shared" ref="H62:H68" si="3">ROUND(($G$5*G62)/2.5,0)*2.5</f>
        <v>60</v>
      </c>
      <c r="I62" s="4"/>
      <c r="J62" s="4"/>
      <c r="K62" s="4"/>
      <c r="L62" s="4"/>
      <c r="M62" s="4"/>
    </row>
    <row r="63" spans="3:15" x14ac:dyDescent="0.3">
      <c r="D63" s="29"/>
      <c r="E63" s="8">
        <v>1</v>
      </c>
      <c r="F63" s="8">
        <v>4</v>
      </c>
      <c r="G63" s="9">
        <v>0.7</v>
      </c>
      <c r="H63" s="10">
        <f t="shared" si="3"/>
        <v>70</v>
      </c>
      <c r="I63" s="4"/>
      <c r="J63" s="4"/>
      <c r="K63" s="4"/>
      <c r="L63" s="4"/>
      <c r="M63" s="4"/>
    </row>
    <row r="64" spans="3:15" x14ac:dyDescent="0.3">
      <c r="D64" s="7"/>
      <c r="E64" s="8">
        <v>1</v>
      </c>
      <c r="F64" s="8">
        <v>3</v>
      </c>
      <c r="G64" s="9">
        <v>0.77500000000000002</v>
      </c>
      <c r="H64" s="10">
        <f t="shared" si="3"/>
        <v>77.5</v>
      </c>
      <c r="I64" s="4"/>
      <c r="J64" s="4"/>
      <c r="K64" s="4"/>
      <c r="L64" s="4"/>
      <c r="M64" s="4"/>
    </row>
    <row r="65" spans="4:13" x14ac:dyDescent="0.3">
      <c r="D65" s="7"/>
      <c r="E65" s="8">
        <v>1</v>
      </c>
      <c r="F65" s="8">
        <v>1</v>
      </c>
      <c r="G65" s="9">
        <v>0.82499999999999996</v>
      </c>
      <c r="H65" s="10">
        <f t="shared" si="3"/>
        <v>82.5</v>
      </c>
      <c r="I65" s="4"/>
      <c r="J65" s="4"/>
      <c r="K65" s="4"/>
      <c r="L65" s="4"/>
      <c r="M65" s="4"/>
    </row>
    <row r="66" spans="4:13" x14ac:dyDescent="0.3">
      <c r="D66" s="7"/>
      <c r="E66" s="8">
        <v>1</v>
      </c>
      <c r="F66" s="8">
        <v>2</v>
      </c>
      <c r="G66" s="9">
        <v>0.875</v>
      </c>
      <c r="H66" s="10">
        <f t="shared" si="3"/>
        <v>87.5</v>
      </c>
      <c r="I66" s="4" t="s">
        <v>5</v>
      </c>
      <c r="J66" s="4"/>
      <c r="K66" s="4"/>
      <c r="L66" s="4"/>
      <c r="M66" s="4"/>
    </row>
    <row r="67" spans="4:13" x14ac:dyDescent="0.3">
      <c r="D67" s="7"/>
      <c r="E67" s="8">
        <v>1</v>
      </c>
      <c r="F67" s="8">
        <v>1</v>
      </c>
      <c r="G67" s="9">
        <v>0.92500000000000004</v>
      </c>
      <c r="H67" s="10">
        <f t="shared" si="3"/>
        <v>92.5</v>
      </c>
      <c r="I67" s="4" t="s">
        <v>59</v>
      </c>
      <c r="J67" s="4"/>
      <c r="K67" s="4"/>
      <c r="L67" s="4"/>
      <c r="M67" s="4"/>
    </row>
    <row r="68" spans="4:13" x14ac:dyDescent="0.3">
      <c r="D68" s="29"/>
      <c r="E68" s="8">
        <v>1</v>
      </c>
      <c r="F68" s="8">
        <v>3</v>
      </c>
      <c r="G68" s="9">
        <v>0.85</v>
      </c>
      <c r="H68" s="10">
        <f t="shared" si="3"/>
        <v>85</v>
      </c>
      <c r="I68" s="4" t="s">
        <v>5</v>
      </c>
      <c r="J68" s="4"/>
      <c r="K68" s="4"/>
      <c r="L68" s="4"/>
      <c r="M68" s="4"/>
    </row>
    <row r="69" spans="4:13" x14ac:dyDescent="0.3">
      <c r="D69" s="24" t="s">
        <v>90</v>
      </c>
      <c r="E69" s="25">
        <v>1</v>
      </c>
      <c r="F69" s="25">
        <v>5</v>
      </c>
      <c r="G69" s="26">
        <v>0.6</v>
      </c>
      <c r="H69" s="14">
        <f t="shared" ref="H69:H74" si="4">ROUND(($G$6*G69)/2.5,0)*2.5</f>
        <v>60</v>
      </c>
      <c r="I69" s="4"/>
      <c r="J69" s="4"/>
      <c r="K69" s="4"/>
      <c r="L69" s="4"/>
      <c r="M69" s="4"/>
    </row>
    <row r="70" spans="4:13" x14ac:dyDescent="0.3">
      <c r="D70" s="24"/>
      <c r="E70" s="25">
        <v>1</v>
      </c>
      <c r="F70" s="25">
        <v>4</v>
      </c>
      <c r="G70" s="26">
        <v>0.67500000000000004</v>
      </c>
      <c r="H70" s="14">
        <f t="shared" si="4"/>
        <v>67.5</v>
      </c>
      <c r="I70" s="4"/>
      <c r="J70" s="4"/>
      <c r="K70" s="4"/>
      <c r="L70" s="4"/>
      <c r="M70" s="4"/>
    </row>
    <row r="71" spans="4:13" x14ac:dyDescent="0.3">
      <c r="D71" s="24"/>
      <c r="E71" s="25">
        <v>1</v>
      </c>
      <c r="F71" s="25">
        <v>3</v>
      </c>
      <c r="G71" s="26">
        <v>0.75</v>
      </c>
      <c r="H71" s="14">
        <f t="shared" si="4"/>
        <v>75</v>
      </c>
      <c r="I71" s="4"/>
      <c r="J71" s="4"/>
      <c r="K71" s="4"/>
      <c r="L71" s="4"/>
      <c r="M71" s="4"/>
    </row>
    <row r="72" spans="4:13" x14ac:dyDescent="0.3">
      <c r="D72" s="24"/>
      <c r="E72" s="25">
        <v>1</v>
      </c>
      <c r="F72" s="25">
        <v>1</v>
      </c>
      <c r="G72" s="26">
        <v>0.82499999999999996</v>
      </c>
      <c r="H72" s="14">
        <f t="shared" si="4"/>
        <v>82.5</v>
      </c>
      <c r="I72" s="4"/>
      <c r="J72" s="4"/>
      <c r="K72" s="4"/>
      <c r="L72" s="4"/>
      <c r="M72" s="4"/>
    </row>
    <row r="73" spans="4:13" x14ac:dyDescent="0.3">
      <c r="D73" s="27"/>
      <c r="E73" s="25">
        <v>1</v>
      </c>
      <c r="F73" s="25">
        <v>2</v>
      </c>
      <c r="G73" s="26">
        <v>0.875</v>
      </c>
      <c r="H73" s="14">
        <f t="shared" si="4"/>
        <v>87.5</v>
      </c>
      <c r="I73" s="4" t="s">
        <v>20</v>
      </c>
      <c r="J73" s="4"/>
      <c r="K73" s="4"/>
      <c r="L73" s="4"/>
      <c r="M73" s="4"/>
    </row>
    <row r="74" spans="4:13" x14ac:dyDescent="0.3">
      <c r="D74" s="27"/>
      <c r="E74" s="25">
        <v>1</v>
      </c>
      <c r="F74" s="25">
        <v>1</v>
      </c>
      <c r="G74" s="26">
        <v>0.9</v>
      </c>
      <c r="H74" s="14">
        <f t="shared" si="4"/>
        <v>90</v>
      </c>
      <c r="I74" s="4" t="s">
        <v>42</v>
      </c>
      <c r="J74" s="4"/>
      <c r="K74" s="4"/>
      <c r="L74" s="4"/>
      <c r="M74" s="4"/>
    </row>
    <row r="75" spans="4:13" x14ac:dyDescent="0.3">
      <c r="D75" s="24" t="s">
        <v>120</v>
      </c>
      <c r="E75" s="25">
        <v>1</v>
      </c>
      <c r="F75" s="25">
        <v>1</v>
      </c>
      <c r="G75" s="26">
        <v>0.85</v>
      </c>
      <c r="H75" s="14">
        <f>ROUND(($H$6*G75)/2.5,0)*2.5</f>
        <v>85</v>
      </c>
      <c r="I75" s="4"/>
      <c r="J75" s="4"/>
      <c r="K75" s="4"/>
      <c r="L75" s="4"/>
      <c r="M75" s="4"/>
    </row>
    <row r="76" spans="4:13" ht="15" thickBot="1" x14ac:dyDescent="0.35">
      <c r="D76" s="24"/>
      <c r="E76" s="25">
        <v>1</v>
      </c>
      <c r="F76" s="25">
        <v>1</v>
      </c>
      <c r="G76" s="26">
        <v>0.9</v>
      </c>
      <c r="H76" s="14">
        <f>ROUND(($H$6*G76)/2.5,0)*2.5</f>
        <v>90</v>
      </c>
      <c r="I76" s="4" t="s">
        <v>42</v>
      </c>
      <c r="J76" s="4"/>
      <c r="K76" s="4"/>
      <c r="L76" s="4"/>
      <c r="M76" s="4"/>
    </row>
    <row r="77" spans="4:13" ht="15" thickBot="1" x14ac:dyDescent="0.35">
      <c r="I77" s="45" t="s">
        <v>71</v>
      </c>
      <c r="J77" s="46"/>
      <c r="K77" s="46"/>
      <c r="L77" s="47"/>
      <c r="M77" s="37"/>
    </row>
    <row r="78" spans="4:13" x14ac:dyDescent="0.3">
      <c r="I78" s="23"/>
      <c r="J78" s="23"/>
      <c r="K78" s="23"/>
      <c r="L78" s="23"/>
      <c r="M78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1:L21"/>
    <mergeCell ref="E23:I23"/>
    <mergeCell ref="J23:M23"/>
    <mergeCell ref="I34:L34"/>
    <mergeCell ref="E36:I36"/>
    <mergeCell ref="J36:M36"/>
    <mergeCell ref="I77:L77"/>
    <mergeCell ref="I44:L44"/>
    <mergeCell ref="E46:I46"/>
    <mergeCell ref="J46:M46"/>
    <mergeCell ref="I58:L58"/>
    <mergeCell ref="E60:I60"/>
    <mergeCell ref="J60:M6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9078-E835-447A-8817-F1226A27046F}">
  <dimension ref="C1:O4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87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50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7" t="s">
        <v>111</v>
      </c>
      <c r="E11" s="8">
        <v>1</v>
      </c>
      <c r="F11" s="8">
        <v>5</v>
      </c>
      <c r="G11" s="9">
        <v>0.6</v>
      </c>
      <c r="H11" s="10">
        <f t="shared" ref="H11:H15" si="0">ROUND(($I$5*G11)/2.5,0)*2.5</f>
        <v>60</v>
      </c>
      <c r="I11" s="4"/>
      <c r="J11" s="4"/>
      <c r="K11" s="4"/>
      <c r="L11" s="4"/>
      <c r="M11" s="4"/>
    </row>
    <row r="12" spans="3:15" x14ac:dyDescent="0.3">
      <c r="D12" s="7"/>
      <c r="E12" s="8">
        <v>1</v>
      </c>
      <c r="F12" s="8">
        <v>3</v>
      </c>
      <c r="G12" s="9">
        <v>0.7</v>
      </c>
      <c r="H12" s="10">
        <f t="shared" si="0"/>
        <v>70</v>
      </c>
      <c r="I12" s="4"/>
      <c r="J12" s="4"/>
      <c r="K12" s="4"/>
      <c r="L12" s="4"/>
      <c r="M12" s="4"/>
    </row>
    <row r="13" spans="3:15" x14ac:dyDescent="0.3">
      <c r="D13" s="7"/>
      <c r="E13" s="8">
        <v>1</v>
      </c>
      <c r="F13" s="8">
        <v>2</v>
      </c>
      <c r="G13" s="9">
        <v>0.77500000000000002</v>
      </c>
      <c r="H13" s="10">
        <f t="shared" si="0"/>
        <v>77.5</v>
      </c>
      <c r="I13" s="4"/>
      <c r="J13" s="4"/>
      <c r="K13" s="4"/>
      <c r="L13" s="4"/>
      <c r="M13" s="4"/>
    </row>
    <row r="14" spans="3:15" x14ac:dyDescent="0.3">
      <c r="D14" s="7"/>
      <c r="E14" s="8">
        <v>1</v>
      </c>
      <c r="F14" s="8">
        <v>1</v>
      </c>
      <c r="G14" s="9">
        <v>0.85</v>
      </c>
      <c r="H14" s="10">
        <f t="shared" si="0"/>
        <v>85</v>
      </c>
      <c r="I14" s="4" t="s">
        <v>5</v>
      </c>
      <c r="J14" s="4"/>
      <c r="K14" s="4"/>
      <c r="L14" s="4"/>
      <c r="M14" s="4"/>
    </row>
    <row r="15" spans="3:15" x14ac:dyDescent="0.3">
      <c r="D15" s="7"/>
      <c r="E15" s="8">
        <v>1</v>
      </c>
      <c r="F15" s="8">
        <v>3</v>
      </c>
      <c r="G15" s="9">
        <v>0.8</v>
      </c>
      <c r="H15" s="10">
        <f t="shared" si="0"/>
        <v>80</v>
      </c>
      <c r="I15" s="4" t="s">
        <v>5</v>
      </c>
      <c r="J15" s="4"/>
      <c r="K15" s="4"/>
      <c r="L15" s="4"/>
      <c r="M15" s="4"/>
    </row>
    <row r="16" spans="3:15" x14ac:dyDescent="0.3">
      <c r="D16" s="24" t="s">
        <v>113</v>
      </c>
      <c r="E16" s="25">
        <v>1</v>
      </c>
      <c r="F16" s="25">
        <v>4</v>
      </c>
      <c r="G16" s="26"/>
      <c r="H16" s="14" t="s">
        <v>7</v>
      </c>
      <c r="I16" s="4"/>
      <c r="J16" s="4"/>
      <c r="K16" s="4"/>
      <c r="L16" s="4"/>
      <c r="M16" s="4"/>
    </row>
    <row r="17" spans="3:15" x14ac:dyDescent="0.3">
      <c r="D17" s="27"/>
      <c r="E17" s="25">
        <v>2</v>
      </c>
      <c r="F17" s="25">
        <v>4</v>
      </c>
      <c r="G17" s="26"/>
      <c r="H17" s="14" t="s">
        <v>8</v>
      </c>
      <c r="I17" s="4">
        <v>4</v>
      </c>
      <c r="J17" s="4"/>
      <c r="K17" s="4"/>
      <c r="L17" s="4"/>
      <c r="M17" s="4"/>
    </row>
    <row r="18" spans="3:15" x14ac:dyDescent="0.3">
      <c r="D18" s="27"/>
      <c r="E18" s="25">
        <v>1</v>
      </c>
      <c r="F18" s="25">
        <v>2</v>
      </c>
      <c r="G18" s="26"/>
      <c r="H18" s="14" t="s">
        <v>21</v>
      </c>
      <c r="I18" s="4">
        <v>5</v>
      </c>
      <c r="J18" s="4"/>
      <c r="K18" s="4"/>
      <c r="L18" s="4"/>
      <c r="M18" s="4"/>
    </row>
    <row r="19" spans="3:15" ht="15" thickBot="1" x14ac:dyDescent="0.35">
      <c r="D19" s="19" t="s">
        <v>28</v>
      </c>
      <c r="E19" s="20">
        <v>3</v>
      </c>
      <c r="F19" s="20" t="s">
        <v>52</v>
      </c>
      <c r="G19" s="20"/>
      <c r="H19" s="20" t="s">
        <v>12</v>
      </c>
      <c r="I19" s="30"/>
      <c r="J19" s="30"/>
      <c r="K19" s="30"/>
      <c r="L19" s="30"/>
      <c r="M19" s="30"/>
    </row>
    <row r="20" spans="3:15" ht="15" thickBot="1" x14ac:dyDescent="0.35">
      <c r="I20" s="45" t="s">
        <v>71</v>
      </c>
      <c r="J20" s="46"/>
      <c r="K20" s="46"/>
      <c r="L20" s="47"/>
      <c r="M20" s="37"/>
    </row>
    <row r="21" spans="3:15" x14ac:dyDescent="0.3">
      <c r="I21" s="31"/>
      <c r="J21" s="31"/>
      <c r="K21" s="31"/>
      <c r="L21" s="31"/>
      <c r="M21" s="31"/>
    </row>
    <row r="22" spans="3:15" ht="18" x14ac:dyDescent="0.35">
      <c r="C22" s="5" t="s">
        <v>49</v>
      </c>
      <c r="E22" s="44" t="s">
        <v>72</v>
      </c>
      <c r="F22" s="44"/>
      <c r="G22" s="44"/>
      <c r="H22" s="44"/>
      <c r="I22" s="44"/>
      <c r="J22" s="48" t="s">
        <v>73</v>
      </c>
      <c r="K22" s="48"/>
      <c r="L22" s="48"/>
      <c r="M22" s="48"/>
    </row>
    <row r="23" spans="3:15" x14ac:dyDescent="0.3">
      <c r="E23" s="42" t="s">
        <v>89</v>
      </c>
      <c r="F23" s="42" t="s">
        <v>3</v>
      </c>
      <c r="G23" s="42" t="s">
        <v>4</v>
      </c>
      <c r="H23" s="42" t="s">
        <v>74</v>
      </c>
      <c r="I23" s="42" t="s">
        <v>39</v>
      </c>
      <c r="J23" s="43" t="s">
        <v>89</v>
      </c>
      <c r="K23" s="43" t="s">
        <v>3</v>
      </c>
      <c r="L23" s="43" t="s">
        <v>74</v>
      </c>
      <c r="M23" s="43" t="s">
        <v>39</v>
      </c>
      <c r="O23" s="6" t="s">
        <v>76</v>
      </c>
    </row>
    <row r="24" spans="3:15" x14ac:dyDescent="0.3">
      <c r="D24" s="24" t="s">
        <v>90</v>
      </c>
      <c r="E24" s="25">
        <v>1</v>
      </c>
      <c r="F24" s="25">
        <v>5</v>
      </c>
      <c r="G24" s="26">
        <v>0.6</v>
      </c>
      <c r="H24" s="14">
        <f t="shared" ref="H24:H29" si="1">ROUND(($G$6*G24)/2.5,0)*2.5</f>
        <v>60</v>
      </c>
      <c r="I24" s="4"/>
      <c r="J24" s="4"/>
      <c r="K24" s="4"/>
      <c r="L24" s="4"/>
      <c r="M24" s="4"/>
    </row>
    <row r="25" spans="3:15" x14ac:dyDescent="0.3">
      <c r="D25" s="27"/>
      <c r="E25" s="25">
        <v>1</v>
      </c>
      <c r="F25" s="25">
        <v>4</v>
      </c>
      <c r="G25" s="26">
        <v>0.7</v>
      </c>
      <c r="H25" s="14">
        <f t="shared" si="1"/>
        <v>70</v>
      </c>
      <c r="I25" s="4"/>
      <c r="J25" s="4"/>
      <c r="K25" s="4"/>
      <c r="L25" s="4"/>
      <c r="M25" s="4"/>
    </row>
    <row r="26" spans="3:15" x14ac:dyDescent="0.3">
      <c r="D26" s="27"/>
      <c r="E26" s="25">
        <v>1</v>
      </c>
      <c r="F26" s="25">
        <v>2</v>
      </c>
      <c r="G26" s="26">
        <v>0.77500000000000002</v>
      </c>
      <c r="H26" s="14">
        <f t="shared" si="1"/>
        <v>77.5</v>
      </c>
      <c r="I26" s="4"/>
      <c r="J26" s="4"/>
      <c r="K26" s="4"/>
      <c r="L26" s="4"/>
      <c r="M26" s="4"/>
    </row>
    <row r="27" spans="3:15" x14ac:dyDescent="0.3">
      <c r="D27" s="27"/>
      <c r="E27" s="25">
        <v>1</v>
      </c>
      <c r="F27" s="25">
        <v>1</v>
      </c>
      <c r="G27" s="26">
        <v>0.83499999999999996</v>
      </c>
      <c r="H27" s="14">
        <f t="shared" si="1"/>
        <v>82.5</v>
      </c>
      <c r="I27" s="4"/>
      <c r="J27" s="4"/>
      <c r="K27" s="4"/>
      <c r="L27" s="4"/>
      <c r="M27" s="4"/>
    </row>
    <row r="28" spans="3:15" x14ac:dyDescent="0.3">
      <c r="D28" s="27"/>
      <c r="E28" s="25">
        <v>1</v>
      </c>
      <c r="F28" s="25">
        <v>1</v>
      </c>
      <c r="G28" s="26">
        <v>0.89</v>
      </c>
      <c r="H28" s="14">
        <f t="shared" si="1"/>
        <v>90</v>
      </c>
      <c r="I28" s="4" t="s">
        <v>42</v>
      </c>
      <c r="J28" s="4"/>
      <c r="K28" s="4"/>
      <c r="L28" s="4"/>
      <c r="M28" s="4"/>
    </row>
    <row r="29" spans="3:15" x14ac:dyDescent="0.3">
      <c r="D29" s="27"/>
      <c r="E29" s="25">
        <v>1</v>
      </c>
      <c r="F29" s="25">
        <v>3</v>
      </c>
      <c r="G29" s="26">
        <v>0.83499999999999996</v>
      </c>
      <c r="H29" s="14">
        <f t="shared" si="1"/>
        <v>82.5</v>
      </c>
      <c r="I29" s="4" t="s">
        <v>41</v>
      </c>
      <c r="J29" s="4"/>
      <c r="K29" s="4"/>
      <c r="L29" s="4"/>
      <c r="M29" s="4"/>
    </row>
    <row r="30" spans="3:15" x14ac:dyDescent="0.3">
      <c r="D30" s="39" t="s">
        <v>112</v>
      </c>
      <c r="E30" s="16">
        <v>1</v>
      </c>
      <c r="F30" s="16">
        <v>3</v>
      </c>
      <c r="G30" s="17">
        <v>0.625</v>
      </c>
      <c r="H30" s="18">
        <f t="shared" ref="H30:H32" si="2">ROUND(($G$7*G30)/2.5,0)*2.5</f>
        <v>62.5</v>
      </c>
      <c r="I30" s="4"/>
      <c r="J30" s="4"/>
      <c r="K30" s="4"/>
      <c r="L30" s="4"/>
      <c r="M30" s="4"/>
    </row>
    <row r="31" spans="3:15" x14ac:dyDescent="0.3">
      <c r="D31" s="15"/>
      <c r="E31" s="16">
        <v>1</v>
      </c>
      <c r="F31" s="16">
        <v>2</v>
      </c>
      <c r="G31" s="17">
        <v>0.7</v>
      </c>
      <c r="H31" s="18">
        <f t="shared" si="2"/>
        <v>70</v>
      </c>
      <c r="I31" s="4"/>
      <c r="J31" s="4"/>
      <c r="K31" s="4"/>
      <c r="L31" s="4"/>
      <c r="M31" s="4"/>
    </row>
    <row r="32" spans="3:15" ht="15" thickBot="1" x14ac:dyDescent="0.35">
      <c r="D32" s="15"/>
      <c r="E32" s="16">
        <v>3</v>
      </c>
      <c r="F32" s="16">
        <v>1</v>
      </c>
      <c r="G32" s="17">
        <v>0.77500000000000002</v>
      </c>
      <c r="H32" s="18">
        <f t="shared" si="2"/>
        <v>77.5</v>
      </c>
      <c r="I32" s="4"/>
      <c r="J32" s="4"/>
      <c r="K32" s="4"/>
      <c r="L32" s="4"/>
      <c r="M32" s="4"/>
    </row>
    <row r="33" spans="3:15" ht="15" thickBot="1" x14ac:dyDescent="0.35">
      <c r="I33" s="45" t="s">
        <v>71</v>
      </c>
      <c r="J33" s="46"/>
      <c r="K33" s="46"/>
      <c r="L33" s="47"/>
      <c r="M33" s="37"/>
    </row>
    <row r="34" spans="3:15" x14ac:dyDescent="0.3">
      <c r="I34" s="23"/>
      <c r="J34" s="23"/>
      <c r="K34" s="23"/>
      <c r="L34" s="23"/>
      <c r="M34" s="23"/>
    </row>
    <row r="35" spans="3:15" ht="18" x14ac:dyDescent="0.35">
      <c r="C35" s="5" t="s">
        <v>48</v>
      </c>
      <c r="E35" s="44" t="s">
        <v>72</v>
      </c>
      <c r="F35" s="44"/>
      <c r="G35" s="44"/>
      <c r="H35" s="44"/>
      <c r="I35" s="44"/>
      <c r="J35" s="48" t="s">
        <v>73</v>
      </c>
      <c r="K35" s="48"/>
      <c r="L35" s="48"/>
      <c r="M35" s="48"/>
    </row>
    <row r="36" spans="3:15" x14ac:dyDescent="0.3">
      <c r="E36" s="42" t="s">
        <v>89</v>
      </c>
      <c r="F36" s="42" t="s">
        <v>3</v>
      </c>
      <c r="G36" s="42" t="s">
        <v>4</v>
      </c>
      <c r="H36" s="42" t="s">
        <v>74</v>
      </c>
      <c r="I36" s="42" t="s">
        <v>39</v>
      </c>
      <c r="J36" s="43" t="s">
        <v>89</v>
      </c>
      <c r="K36" s="43" t="s">
        <v>3</v>
      </c>
      <c r="L36" s="43" t="s">
        <v>74</v>
      </c>
      <c r="M36" s="43" t="s">
        <v>39</v>
      </c>
      <c r="O36" s="6" t="s">
        <v>76</v>
      </c>
    </row>
    <row r="37" spans="3:15" x14ac:dyDescent="0.3">
      <c r="D37" s="7" t="s">
        <v>123</v>
      </c>
      <c r="E37" s="8">
        <v>1</v>
      </c>
      <c r="F37" s="8">
        <v>3</v>
      </c>
      <c r="G37" s="9">
        <v>0.6</v>
      </c>
      <c r="H37" s="10">
        <f>ROUND(($G$5*G37)/2.5,0)*2.5</f>
        <v>60</v>
      </c>
      <c r="I37" s="4"/>
      <c r="J37" s="4"/>
      <c r="K37" s="4"/>
      <c r="L37" s="4"/>
      <c r="M37" s="4"/>
    </row>
    <row r="38" spans="3:15" x14ac:dyDescent="0.3">
      <c r="D38" s="29"/>
      <c r="E38" s="8">
        <v>1</v>
      </c>
      <c r="F38" s="8">
        <v>2</v>
      </c>
      <c r="G38" s="9">
        <v>0.7</v>
      </c>
      <c r="H38" s="10">
        <f>ROUND(($G$5*G38)/2.5,0)*2.5</f>
        <v>70</v>
      </c>
      <c r="I38" s="4"/>
      <c r="J38" s="4"/>
      <c r="K38" s="4"/>
      <c r="L38" s="4"/>
      <c r="M38" s="4"/>
    </row>
    <row r="39" spans="3:15" x14ac:dyDescent="0.3">
      <c r="D39" s="7"/>
      <c r="E39" s="8">
        <v>3</v>
      </c>
      <c r="F39" s="8">
        <v>1</v>
      </c>
      <c r="G39" s="9">
        <v>0.75</v>
      </c>
      <c r="H39" s="10">
        <f>ROUND(($G$5*G39)/2.5,0)*2.5</f>
        <v>75</v>
      </c>
      <c r="I39" s="4"/>
      <c r="J39" s="4"/>
      <c r="K39" s="4"/>
      <c r="L39" s="4"/>
      <c r="M39" s="4"/>
    </row>
    <row r="40" spans="3:15" x14ac:dyDescent="0.3">
      <c r="D40" s="24" t="s">
        <v>90</v>
      </c>
      <c r="E40" s="25">
        <v>1</v>
      </c>
      <c r="F40" s="25">
        <v>3</v>
      </c>
      <c r="G40" s="26">
        <v>0.65</v>
      </c>
      <c r="H40" s="14">
        <f>ROUND(($G$6*G40)/2.5,0)*2.5</f>
        <v>65</v>
      </c>
      <c r="I40" s="4"/>
      <c r="J40" s="4"/>
      <c r="K40" s="4"/>
      <c r="L40" s="4"/>
      <c r="M40" s="4"/>
    </row>
    <row r="41" spans="3:15" x14ac:dyDescent="0.3">
      <c r="D41" s="27"/>
      <c r="E41" s="25">
        <v>1</v>
      </c>
      <c r="F41" s="25">
        <v>2</v>
      </c>
      <c r="G41" s="26">
        <v>0.72499999999999998</v>
      </c>
      <c r="H41" s="14">
        <f>ROUND(($G$6*G41)/2.5,0)*2.5</f>
        <v>72.5</v>
      </c>
      <c r="I41" s="4"/>
      <c r="J41" s="4"/>
      <c r="K41" s="4"/>
      <c r="L41" s="4"/>
      <c r="M41" s="4"/>
    </row>
    <row r="42" spans="3:15" x14ac:dyDescent="0.3">
      <c r="D42" s="24"/>
      <c r="E42" s="25">
        <v>2</v>
      </c>
      <c r="F42" s="25">
        <v>1</v>
      </c>
      <c r="G42" s="26">
        <v>0.8</v>
      </c>
      <c r="H42" s="14">
        <f>ROUND(($G$6*G42)/2.5,0)*2.5</f>
        <v>80</v>
      </c>
      <c r="I42" s="4"/>
      <c r="J42" s="4"/>
      <c r="K42" s="4"/>
      <c r="L42" s="4"/>
      <c r="M42" s="4"/>
    </row>
    <row r="43" spans="3:15" ht="15" thickBot="1" x14ac:dyDescent="0.35">
      <c r="D43" s="19" t="s">
        <v>96</v>
      </c>
      <c r="E43" s="20">
        <v>2</v>
      </c>
      <c r="F43" s="20">
        <v>10</v>
      </c>
      <c r="G43" s="21"/>
      <c r="H43" s="20" t="s">
        <v>36</v>
      </c>
      <c r="I43" s="4"/>
      <c r="J43" s="4"/>
      <c r="K43" s="4"/>
      <c r="L43" s="4"/>
      <c r="M43" s="4"/>
    </row>
    <row r="44" spans="3:15" ht="15" thickBot="1" x14ac:dyDescent="0.35">
      <c r="I44" s="45" t="s">
        <v>71</v>
      </c>
      <c r="J44" s="46"/>
      <c r="K44" s="46"/>
      <c r="L44" s="47"/>
      <c r="M44" s="37"/>
    </row>
    <row r="45" spans="3:15" x14ac:dyDescent="0.3">
      <c r="I45" s="23"/>
      <c r="J45" s="23"/>
      <c r="K45" s="23"/>
      <c r="L45" s="23"/>
      <c r="M45" s="23"/>
    </row>
  </sheetData>
  <mergeCells count="14">
    <mergeCell ref="E9:I9"/>
    <mergeCell ref="J9:M9"/>
    <mergeCell ref="K4:M4"/>
    <mergeCell ref="E5:F5"/>
    <mergeCell ref="K5:M5"/>
    <mergeCell ref="E6:F6"/>
    <mergeCell ref="E7:F7"/>
    <mergeCell ref="I44:L44"/>
    <mergeCell ref="I20:L20"/>
    <mergeCell ref="E22:I22"/>
    <mergeCell ref="J22:M22"/>
    <mergeCell ref="I33:L33"/>
    <mergeCell ref="E35:I35"/>
    <mergeCell ref="J35:M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342C-D1B3-4B3E-B326-03263ECCCA36}">
  <dimension ref="C1:O8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77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6</v>
      </c>
      <c r="G11" s="26">
        <v>0.6</v>
      </c>
      <c r="H11" s="14">
        <f>ROUND(($G$6*G11)/2.5,0)*2.5</f>
        <v>60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5</v>
      </c>
      <c r="G12" s="26">
        <v>0.7</v>
      </c>
      <c r="H12" s="14">
        <f>ROUND(($G$6*G12)/2.5,0)*2.5</f>
        <v>70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4</v>
      </c>
      <c r="G13" s="26">
        <v>0.77500000000000002</v>
      </c>
      <c r="H13" s="14">
        <f>ROUND(($G$6*G13)/2.5,0)*2.5</f>
        <v>77.5</v>
      </c>
      <c r="I13" s="4" t="s">
        <v>5</v>
      </c>
      <c r="J13" s="4"/>
      <c r="K13" s="4"/>
      <c r="L13" s="4"/>
      <c r="M13" s="4"/>
    </row>
    <row r="14" spans="3:15" x14ac:dyDescent="0.3">
      <c r="D14" s="27"/>
      <c r="E14" s="25">
        <v>3</v>
      </c>
      <c r="F14" s="25">
        <v>3</v>
      </c>
      <c r="G14" s="26">
        <v>0.82499999999999996</v>
      </c>
      <c r="H14" s="14">
        <f>ROUND(($G$6*G14)/2.5,0)*2.5</f>
        <v>82.5</v>
      </c>
      <c r="I14" s="4" t="s">
        <v>6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6</v>
      </c>
      <c r="G15" s="26">
        <v>0.75</v>
      </c>
      <c r="H15" s="14">
        <f>ROUND(($G$6*G15)/2.5,0)*2.5</f>
        <v>75</v>
      </c>
      <c r="I15" s="4" t="s">
        <v>6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0.7</v>
      </c>
      <c r="H17" s="18">
        <f t="shared" si="0"/>
        <v>70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0.77500000000000002</v>
      </c>
      <c r="H18" s="18">
        <f t="shared" si="0"/>
        <v>77.5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2</v>
      </c>
      <c r="G19" s="17">
        <v>0.85</v>
      </c>
      <c r="H19" s="18">
        <f t="shared" si="0"/>
        <v>85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2</v>
      </c>
      <c r="G20" s="17">
        <v>0.9</v>
      </c>
      <c r="H20" s="18">
        <f t="shared" si="0"/>
        <v>90</v>
      </c>
      <c r="I20" s="4" t="s">
        <v>20</v>
      </c>
      <c r="J20" s="4"/>
      <c r="K20" s="4"/>
      <c r="L20" s="4"/>
      <c r="M20" s="4"/>
    </row>
    <row r="21" spans="3:15" x14ac:dyDescent="0.3">
      <c r="D21" s="15"/>
      <c r="E21" s="16">
        <v>1</v>
      </c>
      <c r="F21" s="16">
        <v>5</v>
      </c>
      <c r="G21" s="17">
        <v>0.82499999999999996</v>
      </c>
      <c r="H21" s="18">
        <f t="shared" si="0"/>
        <v>82.5</v>
      </c>
      <c r="I21" s="4" t="s">
        <v>6</v>
      </c>
      <c r="J21" s="4"/>
      <c r="K21" s="4"/>
      <c r="L21" s="4"/>
      <c r="M21" s="4"/>
    </row>
    <row r="22" spans="3:15" x14ac:dyDescent="0.3">
      <c r="D22" s="19" t="s">
        <v>93</v>
      </c>
      <c r="E22" s="20">
        <v>3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2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2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3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4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2</v>
      </c>
      <c r="G31" s="9">
        <v>0.82499999999999996</v>
      </c>
      <c r="H31" s="10">
        <f t="shared" si="1"/>
        <v>82.5</v>
      </c>
      <c r="I31" s="4" t="s">
        <v>5</v>
      </c>
      <c r="J31" s="4"/>
      <c r="K31" s="4"/>
      <c r="L31" s="4"/>
      <c r="M31" s="4"/>
    </row>
    <row r="32" spans="3:15" x14ac:dyDescent="0.3">
      <c r="D32" s="7"/>
      <c r="E32" s="8">
        <v>2</v>
      </c>
      <c r="F32" s="8">
        <v>2</v>
      </c>
      <c r="G32" s="9">
        <v>0.875</v>
      </c>
      <c r="H32" s="10">
        <f t="shared" si="1"/>
        <v>87.5</v>
      </c>
      <c r="I32" s="4" t="s">
        <v>20</v>
      </c>
      <c r="J32" s="4"/>
      <c r="K32" s="4"/>
      <c r="L32" s="4"/>
      <c r="M32" s="4"/>
    </row>
    <row r="33" spans="3:15" x14ac:dyDescent="0.3">
      <c r="D33" s="7" t="s">
        <v>117</v>
      </c>
      <c r="E33" s="8">
        <v>1</v>
      </c>
      <c r="F33" s="8" t="s">
        <v>41</v>
      </c>
      <c r="G33" s="9"/>
      <c r="H33" s="10" t="s">
        <v>36</v>
      </c>
      <c r="I33" s="38" t="s">
        <v>38</v>
      </c>
      <c r="J33" s="4"/>
      <c r="K33" s="4"/>
      <c r="L33" s="4"/>
      <c r="M33" s="4"/>
    </row>
    <row r="34" spans="3:15" x14ac:dyDescent="0.3">
      <c r="D34" s="7"/>
      <c r="E34" s="8">
        <v>2</v>
      </c>
      <c r="F34" s="8" t="s">
        <v>41</v>
      </c>
      <c r="G34" s="9"/>
      <c r="H34" s="10" t="s">
        <v>43</v>
      </c>
      <c r="I34" s="4" t="s">
        <v>42</v>
      </c>
      <c r="J34" s="4"/>
      <c r="K34" s="4"/>
      <c r="L34" s="4"/>
      <c r="M34" s="4"/>
    </row>
    <row r="35" spans="3:15" x14ac:dyDescent="0.3">
      <c r="D35" s="11" t="s">
        <v>95</v>
      </c>
      <c r="E35" s="12">
        <v>1</v>
      </c>
      <c r="F35" s="12">
        <v>5</v>
      </c>
      <c r="G35" s="13"/>
      <c r="H35" s="14" t="s">
        <v>7</v>
      </c>
      <c r="I35" s="4"/>
      <c r="J35" s="4"/>
      <c r="K35" s="4"/>
      <c r="L35" s="4"/>
      <c r="M35" s="4"/>
    </row>
    <row r="36" spans="3:15" x14ac:dyDescent="0.3">
      <c r="D36" s="32" t="s">
        <v>107</v>
      </c>
      <c r="E36" s="12">
        <v>3</v>
      </c>
      <c r="F36" s="12">
        <v>5</v>
      </c>
      <c r="G36" s="13"/>
      <c r="H36" s="14" t="s">
        <v>8</v>
      </c>
      <c r="I36" s="4" t="s">
        <v>6</v>
      </c>
      <c r="J36" s="4"/>
      <c r="K36" s="4"/>
      <c r="L36" s="4"/>
      <c r="M36" s="4"/>
    </row>
    <row r="37" spans="3:15" x14ac:dyDescent="0.3">
      <c r="D37" s="19" t="s">
        <v>96</v>
      </c>
      <c r="E37" s="20">
        <v>4</v>
      </c>
      <c r="F37" s="20" t="s">
        <v>9</v>
      </c>
      <c r="G37" s="21"/>
      <c r="H37" s="20" t="s">
        <v>10</v>
      </c>
      <c r="I37" s="4"/>
      <c r="J37" s="4"/>
      <c r="K37" s="4"/>
      <c r="L37" s="4"/>
      <c r="M37" s="4"/>
    </row>
    <row r="38" spans="3:15" x14ac:dyDescent="0.3">
      <c r="D38" s="19" t="s">
        <v>98</v>
      </c>
      <c r="E38" s="20">
        <v>2</v>
      </c>
      <c r="F38" s="20" t="s">
        <v>11</v>
      </c>
      <c r="G38" s="21"/>
      <c r="H38" s="20" t="s">
        <v>12</v>
      </c>
      <c r="I38" s="4"/>
      <c r="J38" s="4"/>
      <c r="K38" s="4"/>
      <c r="L38" s="4"/>
      <c r="M38" s="4"/>
    </row>
    <row r="39" spans="3:15" ht="15" thickBot="1" x14ac:dyDescent="0.35">
      <c r="D39" s="19" t="s">
        <v>97</v>
      </c>
      <c r="E39" s="20">
        <v>2</v>
      </c>
      <c r="F39" s="20" t="s">
        <v>13</v>
      </c>
      <c r="G39" s="21"/>
      <c r="H39" s="20" t="s">
        <v>14</v>
      </c>
      <c r="I39" s="4"/>
      <c r="J39" s="4"/>
      <c r="K39" s="4"/>
      <c r="L39" s="4"/>
      <c r="M39" s="4"/>
    </row>
    <row r="40" spans="3:15" ht="15" thickBot="1" x14ac:dyDescent="0.35">
      <c r="I40" s="45" t="s">
        <v>71</v>
      </c>
      <c r="J40" s="46"/>
      <c r="K40" s="46"/>
      <c r="L40" s="47"/>
      <c r="M40" s="37"/>
    </row>
    <row r="41" spans="3:15" x14ac:dyDescent="0.3">
      <c r="I41" s="23"/>
      <c r="J41" s="23"/>
      <c r="K41" s="23"/>
      <c r="L41" s="23"/>
      <c r="M41" s="23"/>
    </row>
    <row r="42" spans="3:15" ht="18" x14ac:dyDescent="0.35">
      <c r="C42" s="5" t="s">
        <v>19</v>
      </c>
      <c r="E42" s="44" t="s">
        <v>72</v>
      </c>
      <c r="F42" s="44"/>
      <c r="G42" s="44"/>
      <c r="H42" s="44"/>
      <c r="I42" s="44"/>
      <c r="J42" s="48" t="s">
        <v>73</v>
      </c>
      <c r="K42" s="48"/>
      <c r="L42" s="48"/>
      <c r="M42" s="48"/>
    </row>
    <row r="43" spans="3:15" x14ac:dyDescent="0.3">
      <c r="E43" s="42" t="s">
        <v>89</v>
      </c>
      <c r="F43" s="42" t="s">
        <v>3</v>
      </c>
      <c r="G43" s="42" t="s">
        <v>4</v>
      </c>
      <c r="H43" s="42" t="s">
        <v>74</v>
      </c>
      <c r="I43" s="42" t="s">
        <v>39</v>
      </c>
      <c r="J43" s="43" t="s">
        <v>89</v>
      </c>
      <c r="K43" s="43" t="s">
        <v>3</v>
      </c>
      <c r="L43" s="43" t="s">
        <v>74</v>
      </c>
      <c r="M43" s="43" t="s">
        <v>39</v>
      </c>
      <c r="O43" s="6" t="s">
        <v>76</v>
      </c>
    </row>
    <row r="44" spans="3:15" x14ac:dyDescent="0.3">
      <c r="D44" s="7" t="s">
        <v>105</v>
      </c>
      <c r="E44" s="8">
        <v>1</v>
      </c>
      <c r="F44" s="8">
        <v>5</v>
      </c>
      <c r="G44" s="9"/>
      <c r="H44" s="10" t="s">
        <v>7</v>
      </c>
      <c r="I44" s="4"/>
      <c r="J44" s="4"/>
      <c r="K44" s="4"/>
      <c r="L44" s="4"/>
      <c r="M44" s="4"/>
    </row>
    <row r="45" spans="3:15" x14ac:dyDescent="0.3">
      <c r="D45" s="29" t="s">
        <v>99</v>
      </c>
      <c r="E45" s="8">
        <v>1</v>
      </c>
      <c r="F45" s="8">
        <v>3</v>
      </c>
      <c r="G45" s="9"/>
      <c r="H45" s="10" t="s">
        <v>7</v>
      </c>
      <c r="I45" s="4"/>
      <c r="J45" s="4"/>
      <c r="K45" s="4"/>
      <c r="L45" s="4"/>
      <c r="M45" s="4"/>
    </row>
    <row r="46" spans="3:15" x14ac:dyDescent="0.3">
      <c r="D46" s="7"/>
      <c r="E46" s="8">
        <v>3</v>
      </c>
      <c r="F46" s="8">
        <v>4</v>
      </c>
      <c r="G46" s="9"/>
      <c r="H46" s="10" t="s">
        <v>8</v>
      </c>
      <c r="I46" s="4">
        <v>4</v>
      </c>
      <c r="J46" s="4"/>
      <c r="K46" s="4"/>
      <c r="L46" s="4"/>
      <c r="M46" s="4"/>
    </row>
    <row r="47" spans="3:15" x14ac:dyDescent="0.3">
      <c r="D47" s="24" t="s">
        <v>115</v>
      </c>
      <c r="E47" s="25">
        <v>1</v>
      </c>
      <c r="F47" s="25">
        <v>6</v>
      </c>
      <c r="G47" s="26">
        <v>0.6</v>
      </c>
      <c r="H47" s="14">
        <f>ROUND(($G$6*G47)/2.5,0)*2.5</f>
        <v>60</v>
      </c>
      <c r="I47" s="4"/>
      <c r="J47" s="4"/>
      <c r="K47" s="4"/>
      <c r="L47" s="4"/>
      <c r="M47" s="4"/>
    </row>
    <row r="48" spans="3:15" x14ac:dyDescent="0.3">
      <c r="D48" s="27" t="s">
        <v>108</v>
      </c>
      <c r="E48" s="25">
        <v>1</v>
      </c>
      <c r="F48" s="25">
        <v>5</v>
      </c>
      <c r="G48" s="26">
        <v>0.7</v>
      </c>
      <c r="H48" s="14">
        <f>ROUND(($G$6*G48)/2.5,0)*2.5</f>
        <v>70</v>
      </c>
      <c r="I48" s="4"/>
      <c r="J48" s="4"/>
      <c r="K48" s="4"/>
      <c r="L48" s="4"/>
      <c r="M48" s="4"/>
    </row>
    <row r="49" spans="3:15" x14ac:dyDescent="0.3">
      <c r="D49" s="24"/>
      <c r="E49" s="25">
        <v>3</v>
      </c>
      <c r="F49" s="25">
        <v>8</v>
      </c>
      <c r="G49" s="26">
        <v>0.76500000000000001</v>
      </c>
      <c r="H49" s="14">
        <f>ROUND(($G$6*G49)/2.5,0)*2.5</f>
        <v>77.5</v>
      </c>
      <c r="I49" s="4" t="s">
        <v>20</v>
      </c>
      <c r="J49" s="4"/>
      <c r="K49" s="4"/>
      <c r="L49" s="4"/>
      <c r="M49" s="4"/>
    </row>
    <row r="50" spans="3:15" x14ac:dyDescent="0.3">
      <c r="D50" s="15" t="s">
        <v>100</v>
      </c>
      <c r="E50" s="16">
        <v>1</v>
      </c>
      <c r="F50" s="16">
        <v>5</v>
      </c>
      <c r="G50" s="17"/>
      <c r="H50" s="18" t="s">
        <v>7</v>
      </c>
      <c r="I50" s="4"/>
      <c r="J50" s="4"/>
      <c r="K50" s="4"/>
      <c r="L50" s="4"/>
      <c r="M50" s="4"/>
    </row>
    <row r="51" spans="3:15" x14ac:dyDescent="0.3">
      <c r="D51" s="15"/>
      <c r="E51" s="16">
        <v>2</v>
      </c>
      <c r="F51" s="16">
        <v>5</v>
      </c>
      <c r="G51" s="17"/>
      <c r="H51" s="18" t="s">
        <v>8</v>
      </c>
      <c r="I51" s="4" t="s">
        <v>6</v>
      </c>
      <c r="J51" s="4"/>
      <c r="K51" s="4"/>
      <c r="L51" s="4"/>
      <c r="M51" s="4"/>
    </row>
    <row r="52" spans="3:15" ht="15" thickBot="1" x14ac:dyDescent="0.35">
      <c r="D52" s="19" t="s">
        <v>101</v>
      </c>
      <c r="E52" s="20">
        <v>3</v>
      </c>
      <c r="F52" s="20" t="s">
        <v>25</v>
      </c>
      <c r="G52" s="21"/>
      <c r="H52" s="20" t="s">
        <v>10</v>
      </c>
      <c r="I52" s="4"/>
      <c r="J52" s="4"/>
      <c r="K52" s="4"/>
      <c r="L52" s="4"/>
      <c r="M52" s="4"/>
    </row>
    <row r="53" spans="3:15" ht="15" thickBot="1" x14ac:dyDescent="0.35">
      <c r="I53" s="45" t="s">
        <v>71</v>
      </c>
      <c r="J53" s="46"/>
      <c r="K53" s="46"/>
      <c r="L53" s="47"/>
      <c r="M53" s="37"/>
    </row>
    <row r="54" spans="3:15" x14ac:dyDescent="0.3">
      <c r="I54" s="23"/>
      <c r="J54" s="23"/>
      <c r="K54" s="23"/>
      <c r="L54" s="23"/>
      <c r="M54" s="23"/>
    </row>
    <row r="55" spans="3:15" ht="18" x14ac:dyDescent="0.35">
      <c r="C55" s="5" t="s">
        <v>26</v>
      </c>
      <c r="E55" s="44" t="s">
        <v>72</v>
      </c>
      <c r="F55" s="44"/>
      <c r="G55" s="44"/>
      <c r="H55" s="44"/>
      <c r="I55" s="44"/>
      <c r="J55" s="48" t="s">
        <v>73</v>
      </c>
      <c r="K55" s="48"/>
      <c r="L55" s="48"/>
      <c r="M55" s="48"/>
    </row>
    <row r="56" spans="3:15" x14ac:dyDescent="0.3">
      <c r="E56" s="42" t="s">
        <v>89</v>
      </c>
      <c r="F56" s="42" t="s">
        <v>3</v>
      </c>
      <c r="G56" s="42" t="s">
        <v>4</v>
      </c>
      <c r="H56" s="42" t="s">
        <v>74</v>
      </c>
      <c r="I56" s="42" t="s">
        <v>39</v>
      </c>
      <c r="J56" s="43" t="s">
        <v>89</v>
      </c>
      <c r="K56" s="43" t="s">
        <v>3</v>
      </c>
      <c r="L56" s="43" t="s">
        <v>74</v>
      </c>
      <c r="M56" s="43" t="s">
        <v>39</v>
      </c>
      <c r="O56" s="6" t="s">
        <v>76</v>
      </c>
    </row>
    <row r="57" spans="3:15" x14ac:dyDescent="0.3">
      <c r="D57" s="11" t="s">
        <v>109</v>
      </c>
      <c r="E57" s="12">
        <v>1</v>
      </c>
      <c r="F57" s="12">
        <v>4</v>
      </c>
      <c r="G57" s="13"/>
      <c r="H57" s="14" t="s">
        <v>47</v>
      </c>
      <c r="I57" s="4"/>
      <c r="J57" s="4"/>
      <c r="K57" s="4"/>
      <c r="L57" s="4"/>
      <c r="M57" s="4"/>
    </row>
    <row r="58" spans="3:15" x14ac:dyDescent="0.3">
      <c r="D58" s="11"/>
      <c r="E58" s="12">
        <v>3</v>
      </c>
      <c r="F58" s="12">
        <v>4</v>
      </c>
      <c r="G58" s="13"/>
      <c r="H58" s="14" t="s">
        <v>46</v>
      </c>
      <c r="I58" s="4" t="s">
        <v>41</v>
      </c>
      <c r="J58" s="4"/>
      <c r="K58" s="4"/>
      <c r="L58" s="4"/>
      <c r="M58" s="4"/>
    </row>
    <row r="59" spans="3:15" x14ac:dyDescent="0.3">
      <c r="D59" s="15" t="s">
        <v>102</v>
      </c>
      <c r="E59" s="16">
        <v>1</v>
      </c>
      <c r="F59" s="16">
        <v>5</v>
      </c>
      <c r="G59" s="17">
        <v>0.6</v>
      </c>
      <c r="H59" s="18">
        <f>ROUND(($G$7*G59)/2.5,0)*2.5</f>
        <v>60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4</v>
      </c>
      <c r="G60" s="17">
        <v>0.67500000000000004</v>
      </c>
      <c r="H60" s="18">
        <f>ROUND(($G$7*G60)/2.5,0)*2.5</f>
        <v>67.5</v>
      </c>
      <c r="I60" s="4"/>
      <c r="J60" s="4"/>
      <c r="K60" s="4"/>
      <c r="L60" s="4"/>
      <c r="M60" s="4"/>
    </row>
    <row r="61" spans="3:15" x14ac:dyDescent="0.3">
      <c r="D61" s="15"/>
      <c r="E61" s="16">
        <v>1</v>
      </c>
      <c r="F61" s="16">
        <v>2</v>
      </c>
      <c r="G61" s="17">
        <v>0.75</v>
      </c>
      <c r="H61" s="18">
        <f>ROUND(($G$7*G61)/2.5,0)*2.5</f>
        <v>75</v>
      </c>
      <c r="I61" s="4"/>
      <c r="J61" s="4"/>
      <c r="K61" s="4"/>
      <c r="L61" s="4"/>
      <c r="M61" s="4"/>
    </row>
    <row r="62" spans="3:15" x14ac:dyDescent="0.3">
      <c r="D62" s="15"/>
      <c r="E62" s="16">
        <v>1</v>
      </c>
      <c r="F62" s="16">
        <v>3</v>
      </c>
      <c r="G62" s="17">
        <v>0.8</v>
      </c>
      <c r="H62" s="18">
        <f>ROUND(($G$7*G62)/2.5,0)*2.5</f>
        <v>80</v>
      </c>
      <c r="I62" s="4" t="s">
        <v>5</v>
      </c>
      <c r="J62" s="4"/>
      <c r="K62" s="4"/>
      <c r="L62" s="4"/>
      <c r="M62" s="4"/>
    </row>
    <row r="63" spans="3:15" x14ac:dyDescent="0.3">
      <c r="D63" s="15"/>
      <c r="E63" s="16">
        <v>3</v>
      </c>
      <c r="F63" s="16">
        <v>3</v>
      </c>
      <c r="G63" s="17">
        <v>0.82499999999999996</v>
      </c>
      <c r="H63" s="18">
        <f>ROUND(($G$7*G63)/2.5,0)*2.5</f>
        <v>82.5</v>
      </c>
      <c r="I63" s="4" t="s">
        <v>6</v>
      </c>
      <c r="J63" s="4"/>
      <c r="K63" s="4"/>
      <c r="L63" s="4"/>
      <c r="M63" s="4"/>
    </row>
    <row r="64" spans="3:15" x14ac:dyDescent="0.3">
      <c r="D64" s="19" t="s">
        <v>28</v>
      </c>
      <c r="E64" s="20">
        <v>4</v>
      </c>
      <c r="F64" s="20" t="s">
        <v>29</v>
      </c>
      <c r="G64" s="20"/>
      <c r="H64" s="20" t="s">
        <v>10</v>
      </c>
      <c r="I64" s="30"/>
      <c r="J64" s="30"/>
      <c r="K64" s="30"/>
      <c r="L64" s="30"/>
      <c r="M64" s="30"/>
    </row>
    <row r="65" spans="3:15" ht="15" thickBot="1" x14ac:dyDescent="0.35">
      <c r="D65" s="19" t="s">
        <v>30</v>
      </c>
      <c r="E65" s="20">
        <v>3</v>
      </c>
      <c r="F65" s="20" t="s">
        <v>31</v>
      </c>
      <c r="G65" s="20"/>
      <c r="H65" s="20" t="s">
        <v>32</v>
      </c>
      <c r="I65" s="30"/>
      <c r="J65" s="30"/>
      <c r="K65" s="30"/>
      <c r="L65" s="30"/>
      <c r="M65" s="30"/>
    </row>
    <row r="66" spans="3:15" ht="15" thickBot="1" x14ac:dyDescent="0.35">
      <c r="I66" s="45" t="s">
        <v>71</v>
      </c>
      <c r="J66" s="46"/>
      <c r="K66" s="46"/>
      <c r="L66" s="47"/>
      <c r="M66" s="37"/>
    </row>
    <row r="68" spans="3:15" ht="18" x14ac:dyDescent="0.35">
      <c r="C68" s="5" t="s">
        <v>33</v>
      </c>
      <c r="E68" s="44" t="s">
        <v>72</v>
      </c>
      <c r="F68" s="44"/>
      <c r="G68" s="44"/>
      <c r="H68" s="44"/>
      <c r="I68" s="44"/>
      <c r="J68" s="48" t="s">
        <v>73</v>
      </c>
      <c r="K68" s="48"/>
      <c r="L68" s="48"/>
      <c r="M68" s="48"/>
    </row>
    <row r="69" spans="3:15" x14ac:dyDescent="0.3">
      <c r="E69" s="42" t="s">
        <v>89</v>
      </c>
      <c r="F69" s="42" t="s">
        <v>3</v>
      </c>
      <c r="G69" s="42" t="s">
        <v>4</v>
      </c>
      <c r="H69" s="42" t="s">
        <v>74</v>
      </c>
      <c r="I69" s="42" t="s">
        <v>39</v>
      </c>
      <c r="J69" s="43" t="s">
        <v>89</v>
      </c>
      <c r="K69" s="43" t="s">
        <v>3</v>
      </c>
      <c r="L69" s="43" t="s">
        <v>74</v>
      </c>
      <c r="M69" s="43" t="s">
        <v>39</v>
      </c>
      <c r="O69" s="6" t="s">
        <v>76</v>
      </c>
    </row>
    <row r="70" spans="3:15" x14ac:dyDescent="0.3">
      <c r="D70" s="7" t="s">
        <v>103</v>
      </c>
      <c r="E70" s="8">
        <v>1</v>
      </c>
      <c r="F70" s="8">
        <v>6</v>
      </c>
      <c r="G70" s="9">
        <v>0.6</v>
      </c>
      <c r="H70" s="10">
        <f t="shared" ref="H70:H75" si="2">ROUND(($G$5*G70)/2.5,0)*2.5</f>
        <v>60</v>
      </c>
      <c r="I70" s="4"/>
      <c r="J70" s="4"/>
      <c r="K70" s="4"/>
      <c r="L70" s="4"/>
      <c r="M70" s="4"/>
    </row>
    <row r="71" spans="3:15" x14ac:dyDescent="0.3">
      <c r="D71" s="29"/>
      <c r="E71" s="8">
        <v>1</v>
      </c>
      <c r="F71" s="8">
        <v>5</v>
      </c>
      <c r="G71" s="9">
        <v>0.7</v>
      </c>
      <c r="H71" s="10">
        <f t="shared" si="2"/>
        <v>70</v>
      </c>
      <c r="I71" s="4"/>
      <c r="J71" s="4"/>
      <c r="K71" s="4"/>
      <c r="L71" s="4"/>
      <c r="M71" s="4"/>
    </row>
    <row r="72" spans="3:15" x14ac:dyDescent="0.3">
      <c r="D72" s="7"/>
      <c r="E72" s="8">
        <v>1</v>
      </c>
      <c r="F72" s="8">
        <v>4</v>
      </c>
      <c r="G72" s="9">
        <v>0.77500000000000002</v>
      </c>
      <c r="H72" s="10">
        <f t="shared" si="2"/>
        <v>77.5</v>
      </c>
      <c r="I72" s="4"/>
      <c r="J72" s="4"/>
      <c r="K72" s="4"/>
      <c r="L72" s="4"/>
      <c r="M72" s="4"/>
    </row>
    <row r="73" spans="3:15" x14ac:dyDescent="0.3">
      <c r="D73" s="7"/>
      <c r="E73" s="8">
        <v>1</v>
      </c>
      <c r="F73" s="8">
        <v>3</v>
      </c>
      <c r="G73" s="9">
        <v>0.82499999999999996</v>
      </c>
      <c r="H73" s="10">
        <f t="shared" si="2"/>
        <v>82.5</v>
      </c>
      <c r="I73" s="4"/>
      <c r="J73" s="4"/>
      <c r="K73" s="4"/>
      <c r="L73" s="4"/>
      <c r="M73" s="4"/>
    </row>
    <row r="74" spans="3:15" x14ac:dyDescent="0.3">
      <c r="D74" s="7"/>
      <c r="E74" s="8">
        <v>2</v>
      </c>
      <c r="F74" s="8">
        <v>2</v>
      </c>
      <c r="G74" s="9">
        <v>0.875</v>
      </c>
      <c r="H74" s="10">
        <f t="shared" si="2"/>
        <v>87.5</v>
      </c>
      <c r="I74" s="4" t="s">
        <v>5</v>
      </c>
      <c r="J74" s="4"/>
      <c r="K74" s="4"/>
      <c r="L74" s="4"/>
      <c r="M74" s="4"/>
    </row>
    <row r="75" spans="3:15" x14ac:dyDescent="0.3">
      <c r="D75" s="29"/>
      <c r="E75" s="8">
        <v>2</v>
      </c>
      <c r="F75" s="8">
        <v>5</v>
      </c>
      <c r="G75" s="9">
        <v>0.82499999999999996</v>
      </c>
      <c r="H75" s="10">
        <f t="shared" si="2"/>
        <v>82.5</v>
      </c>
      <c r="I75" s="4" t="s">
        <v>6</v>
      </c>
      <c r="J75" s="4"/>
      <c r="K75" s="4"/>
      <c r="L75" s="4"/>
      <c r="M75" s="4"/>
    </row>
    <row r="76" spans="3:15" x14ac:dyDescent="0.3">
      <c r="D76" s="24" t="s">
        <v>90</v>
      </c>
      <c r="E76" s="25">
        <v>1</v>
      </c>
      <c r="F76" s="25">
        <v>5</v>
      </c>
      <c r="G76" s="26">
        <v>0.625</v>
      </c>
      <c r="H76" s="14">
        <f>ROUND(($G$6*G76)/2.5,0)*2.5</f>
        <v>62.5</v>
      </c>
      <c r="I76" s="4"/>
      <c r="J76" s="4"/>
      <c r="K76" s="4"/>
      <c r="L76" s="4"/>
      <c r="M76" s="4"/>
    </row>
    <row r="77" spans="3:15" x14ac:dyDescent="0.3">
      <c r="D77" s="24"/>
      <c r="E77" s="25">
        <v>1</v>
      </c>
      <c r="F77" s="25">
        <v>4</v>
      </c>
      <c r="G77" s="26">
        <v>0.7</v>
      </c>
      <c r="H77" s="14">
        <f>ROUND(($G$6*G77)/2.5,0)*2.5</f>
        <v>70</v>
      </c>
      <c r="I77" s="4"/>
      <c r="J77" s="4"/>
      <c r="K77" s="4"/>
      <c r="L77" s="4"/>
      <c r="M77" s="4"/>
    </row>
    <row r="78" spans="3:15" x14ac:dyDescent="0.3">
      <c r="D78" s="24"/>
      <c r="E78" s="25">
        <v>1</v>
      </c>
      <c r="F78" s="25">
        <v>3</v>
      </c>
      <c r="G78" s="26">
        <v>0.77500000000000002</v>
      </c>
      <c r="H78" s="14">
        <f>ROUND(($G$6*G78)/2.5,0)*2.5</f>
        <v>77.5</v>
      </c>
      <c r="I78" s="4"/>
      <c r="J78" s="4"/>
      <c r="K78" s="4"/>
      <c r="L78" s="4"/>
      <c r="M78" s="4"/>
    </row>
    <row r="79" spans="3:15" x14ac:dyDescent="0.3">
      <c r="D79" s="24"/>
      <c r="E79" s="25">
        <v>1</v>
      </c>
      <c r="F79" s="25">
        <v>2</v>
      </c>
      <c r="G79" s="26">
        <v>0.85</v>
      </c>
      <c r="H79" s="14">
        <f>ROUND(($G$6*G79)/2.5,0)*2.5</f>
        <v>85</v>
      </c>
      <c r="I79" s="4">
        <v>4</v>
      </c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1</v>
      </c>
      <c r="G80" s="26">
        <v>0.9</v>
      </c>
      <c r="H80" s="14">
        <f>ROUND(($G$6*G80)/2.5,0)*2.5</f>
        <v>90</v>
      </c>
      <c r="I80" s="4">
        <v>2</v>
      </c>
      <c r="J80" s="4"/>
      <c r="K80" s="4"/>
      <c r="L80" s="4"/>
      <c r="M80" s="4"/>
    </row>
    <row r="81" spans="4:13" x14ac:dyDescent="0.3">
      <c r="D81" s="24" t="s">
        <v>120</v>
      </c>
      <c r="E81" s="25">
        <v>1</v>
      </c>
      <c r="F81" s="25">
        <v>3</v>
      </c>
      <c r="G81" s="26">
        <v>0.8</v>
      </c>
      <c r="H81" s="14">
        <f>ROUND(($H$6*G81)/2.5,0)*2.5</f>
        <v>80</v>
      </c>
      <c r="I81" s="4"/>
      <c r="J81" s="4"/>
      <c r="K81" s="4"/>
      <c r="L81" s="4"/>
      <c r="M81" s="4"/>
    </row>
    <row r="82" spans="4:13" x14ac:dyDescent="0.3">
      <c r="D82" s="24"/>
      <c r="E82" s="25">
        <v>1</v>
      </c>
      <c r="F82" s="25">
        <v>2</v>
      </c>
      <c r="G82" s="26">
        <v>0.85499999999999998</v>
      </c>
      <c r="H82" s="14">
        <f>ROUND(($H$6*G82)/2.5,0)*2.5</f>
        <v>85</v>
      </c>
      <c r="I82" s="4" t="s">
        <v>62</v>
      </c>
      <c r="J82" s="4"/>
      <c r="K82" s="4"/>
      <c r="L82" s="4"/>
      <c r="M82" s="4"/>
    </row>
    <row r="83" spans="4:13" x14ac:dyDescent="0.3">
      <c r="D83" s="27"/>
      <c r="E83" s="25">
        <v>2</v>
      </c>
      <c r="F83" s="25">
        <v>2</v>
      </c>
      <c r="G83" s="26">
        <v>0.9</v>
      </c>
      <c r="H83" s="14">
        <f>ROUND(($H$6*G83)/2.5,0)*2.5</f>
        <v>90</v>
      </c>
      <c r="I83" s="4" t="s">
        <v>56</v>
      </c>
      <c r="J83" s="4"/>
      <c r="K83" s="4"/>
      <c r="L83" s="4"/>
      <c r="M83" s="4"/>
    </row>
    <row r="84" spans="4:13" x14ac:dyDescent="0.3">
      <c r="D84" s="19" t="s">
        <v>96</v>
      </c>
      <c r="E84" s="20">
        <v>3</v>
      </c>
      <c r="F84" s="20" t="s">
        <v>23</v>
      </c>
      <c r="G84" s="21"/>
      <c r="H84" s="20" t="s">
        <v>10</v>
      </c>
      <c r="I84" s="4"/>
      <c r="J84" s="4"/>
      <c r="K84" s="4"/>
      <c r="L84" s="4"/>
      <c r="M84" s="4"/>
    </row>
    <row r="85" spans="4:13" x14ac:dyDescent="0.3">
      <c r="D85" s="19" t="s">
        <v>104</v>
      </c>
      <c r="E85" s="20">
        <v>3</v>
      </c>
      <c r="F85" s="20" t="s">
        <v>24</v>
      </c>
      <c r="G85" s="20"/>
      <c r="H85" s="20" t="s">
        <v>12</v>
      </c>
      <c r="I85" s="4"/>
      <c r="J85" s="4"/>
      <c r="K85" s="4"/>
      <c r="L85" s="4"/>
      <c r="M85" s="4"/>
    </row>
    <row r="86" spans="4:13" ht="15" thickBot="1" x14ac:dyDescent="0.35">
      <c r="D86" s="19" t="s">
        <v>97</v>
      </c>
      <c r="E86" s="20">
        <v>2</v>
      </c>
      <c r="F86" s="20" t="s">
        <v>31</v>
      </c>
      <c r="G86" s="21"/>
      <c r="H86" s="20" t="s">
        <v>14</v>
      </c>
      <c r="I86" s="4"/>
      <c r="J86" s="4"/>
      <c r="K86" s="4"/>
      <c r="L86" s="4"/>
      <c r="M86" s="4"/>
    </row>
    <row r="87" spans="4:13" ht="15" thickBot="1" x14ac:dyDescent="0.35">
      <c r="I87" s="45" t="s">
        <v>71</v>
      </c>
      <c r="J87" s="46"/>
      <c r="K87" s="46"/>
      <c r="L87" s="47"/>
      <c r="M87" s="37"/>
    </row>
    <row r="88" spans="4:13" x14ac:dyDescent="0.3">
      <c r="I88" s="23"/>
      <c r="J88" s="23"/>
      <c r="K88" s="23"/>
      <c r="L88" s="23"/>
      <c r="M88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40:L40"/>
    <mergeCell ref="E42:I42"/>
    <mergeCell ref="J42:M42"/>
    <mergeCell ref="I87:L87"/>
    <mergeCell ref="I53:L53"/>
    <mergeCell ref="E55:I55"/>
    <mergeCell ref="J55:M55"/>
    <mergeCell ref="I66:L66"/>
    <mergeCell ref="E68:I68"/>
    <mergeCell ref="J68:M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77CC1-3931-4A69-B896-85EBA2D2BF18}">
  <dimension ref="C1:O8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78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0.625</v>
      </c>
      <c r="H11" s="14">
        <f>ROUND(($G$6*G11)/2.5,0)*2.5</f>
        <v>62.5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0.72499999999999998</v>
      </c>
      <c r="H12" s="14">
        <f>ROUND(($G$6*G12)/2.5,0)*2.5</f>
        <v>72.5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2</v>
      </c>
      <c r="G13" s="26">
        <v>0.8</v>
      </c>
      <c r="H13" s="14">
        <f>ROUND(($G$6*G13)/2.5,0)*2.5</f>
        <v>80</v>
      </c>
      <c r="I13" s="4" t="s">
        <v>53</v>
      </c>
      <c r="J13" s="4"/>
      <c r="K13" s="4"/>
      <c r="L13" s="4"/>
      <c r="M13" s="4"/>
    </row>
    <row r="14" spans="3:15" x14ac:dyDescent="0.3">
      <c r="D14" s="27"/>
      <c r="E14" s="25">
        <v>3</v>
      </c>
      <c r="F14" s="25">
        <v>3</v>
      </c>
      <c r="G14" s="26">
        <v>0.85</v>
      </c>
      <c r="H14" s="14">
        <f>ROUND(($G$6*G14)/2.5,0)*2.5</f>
        <v>85</v>
      </c>
      <c r="I14" s="4" t="s">
        <v>20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6</v>
      </c>
      <c r="G15" s="26">
        <v>0.77500000000000002</v>
      </c>
      <c r="H15" s="14">
        <f>ROUND(($G$6*G15)/2.5,0)*2.5</f>
        <v>77.5</v>
      </c>
      <c r="I15" s="4" t="s">
        <v>20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0.7</v>
      </c>
      <c r="H17" s="18">
        <f t="shared" si="0"/>
        <v>70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0.77500000000000002</v>
      </c>
      <c r="H18" s="18">
        <f t="shared" si="0"/>
        <v>77.5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2</v>
      </c>
      <c r="G19" s="17">
        <v>0.82499999999999996</v>
      </c>
      <c r="H19" s="18">
        <f t="shared" si="0"/>
        <v>82.5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2</v>
      </c>
      <c r="G20" s="17">
        <v>0.875</v>
      </c>
      <c r="H20" s="18">
        <f t="shared" si="0"/>
        <v>87.5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4</v>
      </c>
      <c r="G21" s="17">
        <v>0.82499999999999996</v>
      </c>
      <c r="H21" s="18">
        <f t="shared" si="0"/>
        <v>82.5</v>
      </c>
      <c r="I21" s="4" t="s">
        <v>5</v>
      </c>
      <c r="J21" s="4"/>
      <c r="K21" s="4"/>
      <c r="L21" s="4"/>
      <c r="M21" s="4"/>
    </row>
    <row r="22" spans="3:15" x14ac:dyDescent="0.3">
      <c r="D22" s="19" t="s">
        <v>93</v>
      </c>
      <c r="E22" s="20">
        <v>3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2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2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4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3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2</v>
      </c>
      <c r="G31" s="9">
        <v>0.85</v>
      </c>
      <c r="H31" s="10">
        <f t="shared" si="1"/>
        <v>85</v>
      </c>
      <c r="I31" s="4" t="s">
        <v>6</v>
      </c>
      <c r="J31" s="4"/>
      <c r="K31" s="4"/>
      <c r="L31" s="4"/>
      <c r="M31" s="4"/>
    </row>
    <row r="32" spans="3:15" x14ac:dyDescent="0.3">
      <c r="D32" s="7"/>
      <c r="E32" s="8">
        <v>1</v>
      </c>
      <c r="F32" s="8">
        <v>1</v>
      </c>
      <c r="G32" s="9">
        <v>0.9</v>
      </c>
      <c r="H32" s="10">
        <f t="shared" si="1"/>
        <v>90</v>
      </c>
      <c r="I32" s="4" t="s">
        <v>42</v>
      </c>
      <c r="J32" s="4"/>
      <c r="K32" s="4"/>
      <c r="L32" s="4"/>
      <c r="M32" s="4"/>
    </row>
    <row r="33" spans="3:15" x14ac:dyDescent="0.3">
      <c r="D33" s="7" t="s">
        <v>118</v>
      </c>
      <c r="E33" s="8">
        <v>1</v>
      </c>
      <c r="F33" s="8">
        <v>3</v>
      </c>
      <c r="G33" s="9">
        <v>0.82499999999999996</v>
      </c>
      <c r="H33" s="10">
        <f>ROUND(($H$5*G33)/2.5,0)*2.5</f>
        <v>82.5</v>
      </c>
      <c r="I33" s="4"/>
      <c r="J33" s="4"/>
      <c r="K33" s="4"/>
      <c r="L33" s="4"/>
      <c r="M33" s="4"/>
    </row>
    <row r="34" spans="3:15" x14ac:dyDescent="0.3">
      <c r="D34" s="7"/>
      <c r="E34" s="8">
        <v>1</v>
      </c>
      <c r="F34" s="8">
        <v>2</v>
      </c>
      <c r="G34" s="9">
        <v>0.875</v>
      </c>
      <c r="H34" s="10">
        <f>ROUND(($H$5*G34)/2.5,0)*2.5</f>
        <v>87.5</v>
      </c>
      <c r="I34" s="4" t="s">
        <v>20</v>
      </c>
      <c r="J34" s="4"/>
      <c r="K34" s="4"/>
      <c r="L34" s="4"/>
      <c r="M34" s="4"/>
    </row>
    <row r="35" spans="3:15" x14ac:dyDescent="0.3">
      <c r="D35" s="7"/>
      <c r="E35" s="8">
        <v>2</v>
      </c>
      <c r="F35" s="8">
        <v>1</v>
      </c>
      <c r="G35" s="9">
        <v>0.92500000000000004</v>
      </c>
      <c r="H35" s="10">
        <f>ROUND(($H$5*G35)/2.5,0)*2.5</f>
        <v>92.5</v>
      </c>
      <c r="I35" s="4" t="s">
        <v>45</v>
      </c>
      <c r="J35" s="4"/>
      <c r="K35" s="4"/>
      <c r="L35" s="4"/>
      <c r="M35" s="4"/>
    </row>
    <row r="36" spans="3:15" x14ac:dyDescent="0.3">
      <c r="D36" s="11" t="s">
        <v>95</v>
      </c>
      <c r="E36" s="12">
        <v>1</v>
      </c>
      <c r="F36" s="12">
        <v>5</v>
      </c>
      <c r="G36" s="13"/>
      <c r="H36" s="14" t="s">
        <v>7</v>
      </c>
      <c r="I36" s="4"/>
      <c r="J36" s="4"/>
      <c r="K36" s="4"/>
      <c r="L36" s="4"/>
      <c r="M36" s="4"/>
    </row>
    <row r="37" spans="3:15" x14ac:dyDescent="0.3">
      <c r="D37" s="32" t="s">
        <v>107</v>
      </c>
      <c r="E37" s="12">
        <v>3</v>
      </c>
      <c r="F37" s="12">
        <v>5</v>
      </c>
      <c r="G37" s="13"/>
      <c r="H37" s="14" t="s">
        <v>8</v>
      </c>
      <c r="I37" s="4" t="s">
        <v>6</v>
      </c>
      <c r="J37" s="4"/>
      <c r="K37" s="4"/>
      <c r="L37" s="4"/>
      <c r="M37" s="4"/>
    </row>
    <row r="38" spans="3:15" x14ac:dyDescent="0.3">
      <c r="D38" s="19" t="s">
        <v>96</v>
      </c>
      <c r="E38" s="20">
        <v>4</v>
      </c>
      <c r="F38" s="20" t="s">
        <v>9</v>
      </c>
      <c r="G38" s="21"/>
      <c r="H38" s="20" t="s">
        <v>10</v>
      </c>
      <c r="I38" s="4"/>
      <c r="J38" s="4"/>
      <c r="K38" s="4"/>
      <c r="L38" s="4"/>
      <c r="M38" s="4"/>
    </row>
    <row r="39" spans="3:15" x14ac:dyDescent="0.3">
      <c r="D39" s="19" t="s">
        <v>98</v>
      </c>
      <c r="E39" s="20">
        <v>2</v>
      </c>
      <c r="F39" s="20" t="s">
        <v>11</v>
      </c>
      <c r="G39" s="21"/>
      <c r="H39" s="20" t="s">
        <v>12</v>
      </c>
      <c r="I39" s="4"/>
      <c r="J39" s="4"/>
      <c r="K39" s="4"/>
      <c r="L39" s="4"/>
      <c r="M39" s="4"/>
    </row>
    <row r="40" spans="3:15" ht="15" thickBot="1" x14ac:dyDescent="0.35">
      <c r="D40" s="19" t="s">
        <v>97</v>
      </c>
      <c r="E40" s="20">
        <v>2</v>
      </c>
      <c r="F40" s="20" t="s">
        <v>13</v>
      </c>
      <c r="G40" s="21"/>
      <c r="H40" s="20" t="s">
        <v>14</v>
      </c>
      <c r="I40" s="4"/>
      <c r="J40" s="4"/>
      <c r="K40" s="4"/>
      <c r="L40" s="4"/>
      <c r="M40" s="4"/>
    </row>
    <row r="41" spans="3:15" ht="15" thickBot="1" x14ac:dyDescent="0.35">
      <c r="I41" s="45" t="s">
        <v>71</v>
      </c>
      <c r="J41" s="46"/>
      <c r="K41" s="46"/>
      <c r="L41" s="47"/>
      <c r="M41" s="37"/>
    </row>
    <row r="42" spans="3:15" x14ac:dyDescent="0.3">
      <c r="I42" s="23"/>
      <c r="J42" s="23"/>
      <c r="K42" s="23"/>
      <c r="L42" s="23"/>
      <c r="M42" s="23"/>
    </row>
    <row r="43" spans="3:15" ht="18" x14ac:dyDescent="0.35">
      <c r="C43" s="5" t="s">
        <v>19</v>
      </c>
      <c r="E43" s="44" t="s">
        <v>72</v>
      </c>
      <c r="F43" s="44"/>
      <c r="G43" s="44"/>
      <c r="H43" s="44"/>
      <c r="I43" s="44"/>
      <c r="J43" s="48" t="s">
        <v>73</v>
      </c>
      <c r="K43" s="48"/>
      <c r="L43" s="48"/>
      <c r="M43" s="48"/>
    </row>
    <row r="44" spans="3:15" x14ac:dyDescent="0.3">
      <c r="E44" s="42" t="s">
        <v>89</v>
      </c>
      <c r="F44" s="42" t="s">
        <v>3</v>
      </c>
      <c r="G44" s="42" t="s">
        <v>4</v>
      </c>
      <c r="H44" s="42" t="s">
        <v>74</v>
      </c>
      <c r="I44" s="42" t="s">
        <v>39</v>
      </c>
      <c r="J44" s="43" t="s">
        <v>89</v>
      </c>
      <c r="K44" s="43" t="s">
        <v>3</v>
      </c>
      <c r="L44" s="43" t="s">
        <v>74</v>
      </c>
      <c r="M44" s="43" t="s">
        <v>39</v>
      </c>
      <c r="O44" s="6" t="s">
        <v>76</v>
      </c>
    </row>
    <row r="45" spans="3:15" x14ac:dyDescent="0.3">
      <c r="D45" s="24" t="s">
        <v>115</v>
      </c>
      <c r="E45" s="25">
        <v>1</v>
      </c>
      <c r="F45" s="25">
        <v>6</v>
      </c>
      <c r="G45" s="26">
        <v>0.6</v>
      </c>
      <c r="H45" s="14">
        <f>ROUND(($G$6*G45)/2.5,0)*2.5</f>
        <v>60</v>
      </c>
      <c r="I45" s="4"/>
      <c r="J45" s="4"/>
      <c r="K45" s="4"/>
      <c r="L45" s="4"/>
      <c r="M45" s="4"/>
    </row>
    <row r="46" spans="3:15" x14ac:dyDescent="0.3">
      <c r="D46" s="27" t="s">
        <v>108</v>
      </c>
      <c r="E46" s="25">
        <v>1</v>
      </c>
      <c r="F46" s="25">
        <v>5</v>
      </c>
      <c r="G46" s="26">
        <v>0.7</v>
      </c>
      <c r="H46" s="14">
        <f>ROUND(($G$6*G46)/2.5,0)*2.5</f>
        <v>70</v>
      </c>
      <c r="I46" s="4"/>
      <c r="J46" s="4"/>
      <c r="K46" s="4"/>
      <c r="L46" s="4"/>
      <c r="M46" s="4"/>
    </row>
    <row r="47" spans="3:15" x14ac:dyDescent="0.3">
      <c r="D47" s="24"/>
      <c r="E47" s="25">
        <v>3</v>
      </c>
      <c r="F47" s="25">
        <v>7</v>
      </c>
      <c r="G47" s="26">
        <v>0.77500000000000002</v>
      </c>
      <c r="H47" s="14">
        <f>ROUND(($G$6*G47)/2.5,0)*2.5</f>
        <v>77.5</v>
      </c>
      <c r="I47" s="4" t="s">
        <v>20</v>
      </c>
      <c r="J47" s="4"/>
      <c r="K47" s="4"/>
      <c r="L47" s="4"/>
      <c r="M47" s="4"/>
    </row>
    <row r="48" spans="3:15" x14ac:dyDescent="0.3">
      <c r="D48" s="15" t="s">
        <v>100</v>
      </c>
      <c r="E48" s="16">
        <v>1</v>
      </c>
      <c r="F48" s="16">
        <v>5</v>
      </c>
      <c r="G48" s="17"/>
      <c r="H48" s="18" t="s">
        <v>7</v>
      </c>
      <c r="I48" s="4"/>
      <c r="J48" s="4"/>
      <c r="K48" s="4"/>
      <c r="L48" s="4"/>
      <c r="M48" s="4"/>
    </row>
    <row r="49" spans="3:15" x14ac:dyDescent="0.3">
      <c r="D49" s="15"/>
      <c r="E49" s="16">
        <v>2</v>
      </c>
      <c r="F49" s="16">
        <v>5</v>
      </c>
      <c r="G49" s="17"/>
      <c r="H49" s="18" t="s">
        <v>8</v>
      </c>
      <c r="I49" s="4" t="s">
        <v>6</v>
      </c>
      <c r="J49" s="4"/>
      <c r="K49" s="4"/>
      <c r="L49" s="4"/>
      <c r="M49" s="4"/>
    </row>
    <row r="50" spans="3:15" ht="15" thickBot="1" x14ac:dyDescent="0.35">
      <c r="D50" s="19" t="s">
        <v>101</v>
      </c>
      <c r="E50" s="20">
        <v>3</v>
      </c>
      <c r="F50" s="20" t="s">
        <v>25</v>
      </c>
      <c r="G50" s="21"/>
      <c r="H50" s="20" t="s">
        <v>10</v>
      </c>
      <c r="I50" s="4"/>
      <c r="J50" s="4"/>
      <c r="K50" s="4"/>
      <c r="L50" s="4"/>
      <c r="M50" s="4"/>
    </row>
    <row r="51" spans="3:15" ht="15" thickBot="1" x14ac:dyDescent="0.35">
      <c r="I51" s="45" t="s">
        <v>71</v>
      </c>
      <c r="J51" s="46"/>
      <c r="K51" s="46"/>
      <c r="L51" s="47"/>
      <c r="M51" s="37"/>
    </row>
    <row r="52" spans="3:15" x14ac:dyDescent="0.3">
      <c r="I52" s="23"/>
      <c r="J52" s="23"/>
      <c r="K52" s="23"/>
      <c r="L52" s="23"/>
      <c r="M52" s="23"/>
    </row>
    <row r="53" spans="3:15" ht="18" x14ac:dyDescent="0.35">
      <c r="C53" s="5" t="s">
        <v>26</v>
      </c>
      <c r="E53" s="44" t="s">
        <v>72</v>
      </c>
      <c r="F53" s="44"/>
      <c r="G53" s="44"/>
      <c r="H53" s="44"/>
      <c r="I53" s="44"/>
      <c r="J53" s="48" t="s">
        <v>73</v>
      </c>
      <c r="K53" s="48"/>
      <c r="L53" s="48"/>
      <c r="M53" s="48"/>
    </row>
    <row r="54" spans="3:15" x14ac:dyDescent="0.3">
      <c r="E54" s="42" t="s">
        <v>89</v>
      </c>
      <c r="F54" s="42" t="s">
        <v>3</v>
      </c>
      <c r="G54" s="42" t="s">
        <v>4</v>
      </c>
      <c r="H54" s="42" t="s">
        <v>74</v>
      </c>
      <c r="I54" s="42" t="s">
        <v>39</v>
      </c>
      <c r="J54" s="43" t="s">
        <v>89</v>
      </c>
      <c r="K54" s="43" t="s">
        <v>3</v>
      </c>
      <c r="L54" s="43" t="s">
        <v>74</v>
      </c>
      <c r="M54" s="43" t="s">
        <v>39</v>
      </c>
      <c r="O54" s="6" t="s">
        <v>76</v>
      </c>
    </row>
    <row r="55" spans="3:15" x14ac:dyDescent="0.3">
      <c r="D55" s="7" t="s">
        <v>16</v>
      </c>
      <c r="E55" s="8">
        <v>1</v>
      </c>
      <c r="F55" s="8">
        <v>3</v>
      </c>
      <c r="G55" s="9"/>
      <c r="H55" s="10" t="s">
        <v>7</v>
      </c>
      <c r="I55" s="4"/>
      <c r="J55" s="4"/>
      <c r="K55" s="4"/>
      <c r="L55" s="4"/>
      <c r="M55" s="4"/>
    </row>
    <row r="56" spans="3:15" x14ac:dyDescent="0.3">
      <c r="D56" s="29"/>
      <c r="E56" s="8">
        <v>4</v>
      </c>
      <c r="F56" s="8">
        <v>3</v>
      </c>
      <c r="G56" s="9"/>
      <c r="H56" s="10" t="s">
        <v>8</v>
      </c>
      <c r="I56" s="4" t="s">
        <v>6</v>
      </c>
      <c r="J56" s="4"/>
      <c r="K56" s="4"/>
      <c r="L56" s="4"/>
      <c r="M56" s="4"/>
    </row>
    <row r="57" spans="3:15" x14ac:dyDescent="0.3">
      <c r="D57" s="11" t="s">
        <v>109</v>
      </c>
      <c r="E57" s="12">
        <v>1</v>
      </c>
      <c r="F57" s="12">
        <v>4</v>
      </c>
      <c r="G57" s="13"/>
      <c r="H57" s="14" t="s">
        <v>47</v>
      </c>
      <c r="I57" s="4"/>
      <c r="J57" s="4"/>
      <c r="K57" s="4"/>
      <c r="L57" s="4"/>
      <c r="M57" s="4"/>
    </row>
    <row r="58" spans="3:15" x14ac:dyDescent="0.3">
      <c r="D58" s="11"/>
      <c r="E58" s="12">
        <v>3</v>
      </c>
      <c r="F58" s="12">
        <v>4</v>
      </c>
      <c r="G58" s="13"/>
      <c r="H58" s="14" t="s">
        <v>46</v>
      </c>
      <c r="I58" s="4" t="s">
        <v>41</v>
      </c>
      <c r="J58" s="4"/>
      <c r="K58" s="4"/>
      <c r="L58" s="4"/>
      <c r="M58" s="4"/>
    </row>
    <row r="59" spans="3:15" x14ac:dyDescent="0.3">
      <c r="D59" s="15" t="s">
        <v>102</v>
      </c>
      <c r="E59" s="16">
        <v>1</v>
      </c>
      <c r="F59" s="16">
        <v>5</v>
      </c>
      <c r="G59" s="17">
        <v>0.6</v>
      </c>
      <c r="H59" s="18">
        <f>ROUND(($G$7*G59)/2.5,0)*2.5</f>
        <v>60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4</v>
      </c>
      <c r="G60" s="17">
        <v>0.67500000000000004</v>
      </c>
      <c r="H60" s="18">
        <f>ROUND(($G$7*G60)/2.5,0)*2.5</f>
        <v>67.5</v>
      </c>
      <c r="I60" s="4"/>
      <c r="J60" s="4"/>
      <c r="K60" s="4"/>
      <c r="L60" s="4"/>
      <c r="M60" s="4"/>
    </row>
    <row r="61" spans="3:15" x14ac:dyDescent="0.3">
      <c r="D61" s="15"/>
      <c r="E61" s="16">
        <v>1</v>
      </c>
      <c r="F61" s="16">
        <v>3</v>
      </c>
      <c r="G61" s="17">
        <v>0.75</v>
      </c>
      <c r="H61" s="18">
        <f>ROUND(($G$7*G61)/2.5,0)*2.5</f>
        <v>75</v>
      </c>
      <c r="I61" s="4"/>
      <c r="J61" s="4"/>
      <c r="K61" s="4"/>
      <c r="L61" s="4"/>
      <c r="M61" s="4"/>
    </row>
    <row r="62" spans="3:15" x14ac:dyDescent="0.3">
      <c r="D62" s="15"/>
      <c r="E62" s="16">
        <v>1</v>
      </c>
      <c r="F62" s="16">
        <v>2</v>
      </c>
      <c r="G62" s="17">
        <v>0.8</v>
      </c>
      <c r="H62" s="18">
        <f>ROUND(($G$7*G62)/2.5,0)*2.5</f>
        <v>80</v>
      </c>
      <c r="I62" s="4"/>
      <c r="J62" s="4"/>
      <c r="K62" s="4"/>
      <c r="L62" s="4"/>
      <c r="M62" s="4"/>
    </row>
    <row r="63" spans="3:15" x14ac:dyDescent="0.3">
      <c r="D63" s="15" t="s">
        <v>116</v>
      </c>
      <c r="E63" s="16">
        <v>1</v>
      </c>
      <c r="F63" s="16">
        <v>2</v>
      </c>
      <c r="G63" s="17">
        <v>0.84</v>
      </c>
      <c r="H63" s="18">
        <f>ROUND(($H$7*G63)/2.5,0)*2.5</f>
        <v>85</v>
      </c>
      <c r="I63" s="4" t="s">
        <v>6</v>
      </c>
      <c r="J63" s="4"/>
      <c r="K63" s="4"/>
      <c r="L63" s="4"/>
      <c r="M63" s="4"/>
    </row>
    <row r="64" spans="3:15" x14ac:dyDescent="0.3">
      <c r="D64" s="15"/>
      <c r="E64" s="16">
        <v>2</v>
      </c>
      <c r="F64" s="16">
        <v>2</v>
      </c>
      <c r="G64" s="17">
        <v>0.875</v>
      </c>
      <c r="H64" s="18">
        <f>ROUND(($H$7*G64)/2.5,0)*2.5</f>
        <v>87.5</v>
      </c>
      <c r="I64" s="4" t="s">
        <v>20</v>
      </c>
      <c r="J64" s="4"/>
      <c r="K64" s="4"/>
      <c r="L64" s="4"/>
      <c r="M64" s="4"/>
    </row>
    <row r="65" spans="3:15" x14ac:dyDescent="0.3">
      <c r="D65" s="15"/>
      <c r="E65" s="16">
        <v>1</v>
      </c>
      <c r="F65" s="16">
        <v>1</v>
      </c>
      <c r="G65" s="17">
        <v>0.9</v>
      </c>
      <c r="H65" s="18">
        <f>ROUND(($H$7*G65)/2.5,0)*2.5</f>
        <v>90</v>
      </c>
      <c r="I65" s="4" t="s">
        <v>44</v>
      </c>
      <c r="J65" s="4"/>
      <c r="K65" s="4"/>
      <c r="L65" s="4"/>
      <c r="M65" s="4"/>
    </row>
    <row r="66" spans="3:15" x14ac:dyDescent="0.3">
      <c r="D66" s="19" t="s">
        <v>28</v>
      </c>
      <c r="E66" s="20">
        <v>4</v>
      </c>
      <c r="F66" s="20" t="s">
        <v>29</v>
      </c>
      <c r="G66" s="20"/>
      <c r="H66" s="20" t="s">
        <v>10</v>
      </c>
      <c r="I66" s="30"/>
      <c r="J66" s="30"/>
      <c r="K66" s="30"/>
      <c r="L66" s="30"/>
      <c r="M66" s="30"/>
    </row>
    <row r="67" spans="3:15" ht="15" thickBot="1" x14ac:dyDescent="0.35">
      <c r="D67" s="19" t="s">
        <v>30</v>
      </c>
      <c r="E67" s="20">
        <v>3</v>
      </c>
      <c r="F67" s="20" t="s">
        <v>31</v>
      </c>
      <c r="G67" s="20"/>
      <c r="H67" s="20" t="s">
        <v>32</v>
      </c>
      <c r="I67" s="30"/>
      <c r="J67" s="30"/>
      <c r="K67" s="30"/>
      <c r="L67" s="30"/>
      <c r="M67" s="30"/>
    </row>
    <row r="68" spans="3:15" ht="15" thickBot="1" x14ac:dyDescent="0.35">
      <c r="I68" s="45" t="s">
        <v>71</v>
      </c>
      <c r="J68" s="46"/>
      <c r="K68" s="46"/>
      <c r="L68" s="47"/>
      <c r="M68" s="37"/>
    </row>
    <row r="70" spans="3:15" ht="18" x14ac:dyDescent="0.35">
      <c r="C70" s="5" t="s">
        <v>33</v>
      </c>
      <c r="E70" s="44" t="s">
        <v>72</v>
      </c>
      <c r="F70" s="44"/>
      <c r="G70" s="44"/>
      <c r="H70" s="44"/>
      <c r="I70" s="44"/>
      <c r="J70" s="48" t="s">
        <v>73</v>
      </c>
      <c r="K70" s="48"/>
      <c r="L70" s="48"/>
      <c r="M70" s="48"/>
    </row>
    <row r="71" spans="3:15" x14ac:dyDescent="0.3">
      <c r="E71" s="42" t="s">
        <v>89</v>
      </c>
      <c r="F71" s="42" t="s">
        <v>3</v>
      </c>
      <c r="G71" s="42" t="s">
        <v>4</v>
      </c>
      <c r="H71" s="42" t="s">
        <v>74</v>
      </c>
      <c r="I71" s="42" t="s">
        <v>39</v>
      </c>
      <c r="J71" s="43" t="s">
        <v>89</v>
      </c>
      <c r="K71" s="43" t="s">
        <v>3</v>
      </c>
      <c r="L71" s="43" t="s">
        <v>74</v>
      </c>
      <c r="M71" s="43" t="s">
        <v>39</v>
      </c>
      <c r="O71" s="6" t="s">
        <v>76</v>
      </c>
    </row>
    <row r="72" spans="3:15" x14ac:dyDescent="0.3">
      <c r="D72" s="7" t="s">
        <v>103</v>
      </c>
      <c r="E72" s="8">
        <v>1</v>
      </c>
      <c r="F72" s="8">
        <v>6</v>
      </c>
      <c r="G72" s="9">
        <v>0.6</v>
      </c>
      <c r="H72" s="10">
        <f t="shared" ref="H72:H77" si="2">ROUND(($G$5*G72)/2.5,0)*2.5</f>
        <v>60</v>
      </c>
      <c r="I72" s="4"/>
      <c r="J72" s="4"/>
      <c r="K72" s="4"/>
      <c r="L72" s="4"/>
      <c r="M72" s="4"/>
    </row>
    <row r="73" spans="3:15" x14ac:dyDescent="0.3">
      <c r="D73" s="29"/>
      <c r="E73" s="8">
        <v>1</v>
      </c>
      <c r="F73" s="8">
        <v>5</v>
      </c>
      <c r="G73" s="9">
        <v>0.7</v>
      </c>
      <c r="H73" s="10">
        <f t="shared" si="2"/>
        <v>70</v>
      </c>
      <c r="I73" s="4"/>
      <c r="J73" s="4"/>
      <c r="K73" s="4"/>
      <c r="L73" s="4"/>
      <c r="M73" s="4"/>
    </row>
    <row r="74" spans="3:15" x14ac:dyDescent="0.3">
      <c r="D74" s="7"/>
      <c r="E74" s="8">
        <v>1</v>
      </c>
      <c r="F74" s="8">
        <v>4</v>
      </c>
      <c r="G74" s="9">
        <v>0.77500000000000002</v>
      </c>
      <c r="H74" s="10">
        <f t="shared" si="2"/>
        <v>77.5</v>
      </c>
      <c r="I74" s="4"/>
      <c r="J74" s="4"/>
      <c r="K74" s="4"/>
      <c r="L74" s="4"/>
      <c r="M74" s="4"/>
    </row>
    <row r="75" spans="3:15" x14ac:dyDescent="0.3">
      <c r="D75" s="7"/>
      <c r="E75" s="8">
        <v>1</v>
      </c>
      <c r="F75" s="8">
        <v>2</v>
      </c>
      <c r="G75" s="9">
        <v>0.85</v>
      </c>
      <c r="H75" s="10">
        <f t="shared" si="2"/>
        <v>85</v>
      </c>
      <c r="I75" s="4"/>
      <c r="J75" s="4"/>
      <c r="K75" s="4"/>
      <c r="L75" s="4"/>
      <c r="M75" s="4"/>
    </row>
    <row r="76" spans="3:15" x14ac:dyDescent="0.3">
      <c r="D76" s="7"/>
      <c r="E76" s="8">
        <v>2</v>
      </c>
      <c r="F76" s="8">
        <v>3</v>
      </c>
      <c r="G76" s="9">
        <v>0.9</v>
      </c>
      <c r="H76" s="10">
        <f t="shared" si="2"/>
        <v>90</v>
      </c>
      <c r="I76" s="4" t="s">
        <v>20</v>
      </c>
      <c r="J76" s="4"/>
      <c r="K76" s="4"/>
      <c r="L76" s="4"/>
      <c r="M76" s="4"/>
    </row>
    <row r="77" spans="3:15" x14ac:dyDescent="0.3">
      <c r="D77" s="29"/>
      <c r="E77" s="8">
        <v>2</v>
      </c>
      <c r="F77" s="8">
        <v>6</v>
      </c>
      <c r="G77" s="9">
        <v>0.85</v>
      </c>
      <c r="H77" s="10">
        <f t="shared" si="2"/>
        <v>85</v>
      </c>
      <c r="I77" s="4" t="s">
        <v>44</v>
      </c>
      <c r="J77" s="4"/>
      <c r="K77" s="4"/>
      <c r="L77" s="4"/>
      <c r="M77" s="4"/>
    </row>
    <row r="78" spans="3:15" x14ac:dyDescent="0.3">
      <c r="D78" s="24" t="s">
        <v>90</v>
      </c>
      <c r="E78" s="25">
        <v>1</v>
      </c>
      <c r="F78" s="25">
        <v>6</v>
      </c>
      <c r="G78" s="26">
        <v>0.6</v>
      </c>
      <c r="H78" s="14">
        <f>ROUND(($G$6*G78)/2.5,0)*2.5</f>
        <v>60</v>
      </c>
      <c r="I78" s="4"/>
      <c r="J78" s="4"/>
      <c r="K78" s="4"/>
      <c r="L78" s="4"/>
      <c r="M78" s="4"/>
    </row>
    <row r="79" spans="3:15" x14ac:dyDescent="0.3">
      <c r="D79" s="24"/>
      <c r="E79" s="25">
        <v>1</v>
      </c>
      <c r="F79" s="25">
        <v>5</v>
      </c>
      <c r="G79" s="26">
        <v>0.67500000000000004</v>
      </c>
      <c r="H79" s="14">
        <f>ROUND(($G$6*G79)/2.5,0)*2.5</f>
        <v>67.5</v>
      </c>
      <c r="I79" s="4"/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4</v>
      </c>
      <c r="G80" s="26">
        <v>0.75</v>
      </c>
      <c r="H80" s="14">
        <f>ROUND(($G$6*G80)/2.5,0)*2.5</f>
        <v>75</v>
      </c>
      <c r="I80" s="4"/>
      <c r="J80" s="4"/>
      <c r="K80" s="4"/>
      <c r="L80" s="4"/>
      <c r="M80" s="4"/>
    </row>
    <row r="81" spans="4:13" x14ac:dyDescent="0.3">
      <c r="D81" s="24"/>
      <c r="E81" s="25">
        <v>1</v>
      </c>
      <c r="F81" s="25">
        <v>3</v>
      </c>
      <c r="G81" s="26">
        <v>0.82499999999999996</v>
      </c>
      <c r="H81" s="14">
        <f>ROUND(($G$6*G81)/2.5,0)*2.5</f>
        <v>82.5</v>
      </c>
      <c r="I81" s="4" t="s">
        <v>6</v>
      </c>
      <c r="J81" s="4"/>
      <c r="K81" s="4"/>
      <c r="L81" s="4"/>
      <c r="M81" s="4"/>
    </row>
    <row r="82" spans="4:13" x14ac:dyDescent="0.3">
      <c r="D82" s="27"/>
      <c r="E82" s="25">
        <v>1</v>
      </c>
      <c r="F82" s="25">
        <v>2</v>
      </c>
      <c r="G82" s="26">
        <v>0.875</v>
      </c>
      <c r="H82" s="14">
        <f>ROUND(($G$6*G82)/2.5,0)*2.5</f>
        <v>87.5</v>
      </c>
      <c r="I82" s="4" t="s">
        <v>20</v>
      </c>
      <c r="J82" s="4"/>
      <c r="K82" s="4"/>
      <c r="L82" s="4"/>
      <c r="M82" s="4"/>
    </row>
    <row r="83" spans="4:13" x14ac:dyDescent="0.3">
      <c r="D83" s="24" t="s">
        <v>110</v>
      </c>
      <c r="E83" s="25">
        <v>1</v>
      </c>
      <c r="F83" s="25">
        <v>5</v>
      </c>
      <c r="G83" s="26"/>
      <c r="H83" s="14" t="s">
        <v>21</v>
      </c>
      <c r="I83" s="4" t="s">
        <v>5</v>
      </c>
      <c r="J83" s="4"/>
      <c r="K83" s="4"/>
      <c r="L83" s="4"/>
      <c r="M83" s="4"/>
    </row>
    <row r="84" spans="4:13" x14ac:dyDescent="0.3">
      <c r="D84" s="24"/>
      <c r="E84" s="25">
        <v>2</v>
      </c>
      <c r="F84" s="25">
        <v>5</v>
      </c>
      <c r="G84" s="26"/>
      <c r="H84" s="14" t="s">
        <v>22</v>
      </c>
      <c r="I84" s="4" t="s">
        <v>20</v>
      </c>
      <c r="J84" s="4"/>
      <c r="K84" s="4"/>
      <c r="L84" s="4"/>
      <c r="M84" s="4"/>
    </row>
    <row r="85" spans="4:13" x14ac:dyDescent="0.3">
      <c r="D85" s="19" t="s">
        <v>96</v>
      </c>
      <c r="E85" s="20">
        <v>3</v>
      </c>
      <c r="F85" s="20" t="s">
        <v>23</v>
      </c>
      <c r="G85" s="21"/>
      <c r="H85" s="20" t="s">
        <v>10</v>
      </c>
      <c r="I85" s="4"/>
      <c r="J85" s="4"/>
      <c r="K85" s="4"/>
      <c r="L85" s="4"/>
      <c r="M85" s="4"/>
    </row>
    <row r="86" spans="4:13" x14ac:dyDescent="0.3">
      <c r="D86" s="19" t="s">
        <v>104</v>
      </c>
      <c r="E86" s="20">
        <v>3</v>
      </c>
      <c r="F86" s="20" t="s">
        <v>24</v>
      </c>
      <c r="G86" s="20"/>
      <c r="H86" s="20" t="s">
        <v>12</v>
      </c>
      <c r="I86" s="4"/>
      <c r="J86" s="4"/>
      <c r="K86" s="4"/>
      <c r="L86" s="4"/>
      <c r="M86" s="4"/>
    </row>
    <row r="87" spans="4:13" ht="15" thickBot="1" x14ac:dyDescent="0.35">
      <c r="D87" s="19" t="s">
        <v>97</v>
      </c>
      <c r="E87" s="20">
        <v>2</v>
      </c>
      <c r="F87" s="20" t="s">
        <v>31</v>
      </c>
      <c r="G87" s="21"/>
      <c r="H87" s="20" t="s">
        <v>14</v>
      </c>
      <c r="I87" s="4"/>
      <c r="J87" s="4"/>
      <c r="K87" s="4"/>
      <c r="L87" s="4"/>
      <c r="M87" s="4"/>
    </row>
    <row r="88" spans="4:13" ht="15" thickBot="1" x14ac:dyDescent="0.35">
      <c r="I88" s="45" t="s">
        <v>71</v>
      </c>
      <c r="J88" s="46"/>
      <c r="K88" s="46"/>
      <c r="L88" s="47"/>
      <c r="M88" s="37"/>
    </row>
    <row r="89" spans="4:13" x14ac:dyDescent="0.3">
      <c r="I89" s="23"/>
      <c r="J89" s="23"/>
      <c r="K89" s="23"/>
      <c r="L89" s="23"/>
      <c r="M89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41:L41"/>
    <mergeCell ref="E43:I43"/>
    <mergeCell ref="J43:M43"/>
    <mergeCell ref="I88:L88"/>
    <mergeCell ref="I51:L51"/>
    <mergeCell ref="E53:I53"/>
    <mergeCell ref="J53:M53"/>
    <mergeCell ref="I68:L68"/>
    <mergeCell ref="E70:I70"/>
    <mergeCell ref="J70:M7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FCDD-7498-4B7D-A5F1-F76434B95855}">
  <dimension ref="C1:O8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79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0.625</v>
      </c>
      <c r="H11" s="14">
        <f>ROUND(($G$6*G11)/2.5,0)*2.5</f>
        <v>62.5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0.72499999999999998</v>
      </c>
      <c r="H12" s="14">
        <f>ROUND(($G$6*G12)/2.5,0)*2.5</f>
        <v>72.5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2</v>
      </c>
      <c r="G13" s="26">
        <v>0.8</v>
      </c>
      <c r="H13" s="14">
        <f>ROUND(($G$6*G13)/2.5,0)*2.5</f>
        <v>80</v>
      </c>
      <c r="I13" s="4" t="s">
        <v>53</v>
      </c>
      <c r="J13" s="4"/>
      <c r="K13" s="4"/>
      <c r="L13" s="4"/>
      <c r="M13" s="4"/>
    </row>
    <row r="14" spans="3:15" x14ac:dyDescent="0.3">
      <c r="D14" s="27"/>
      <c r="E14" s="25">
        <v>2</v>
      </c>
      <c r="F14" s="25">
        <v>3</v>
      </c>
      <c r="G14" s="26">
        <v>0.85</v>
      </c>
      <c r="H14" s="14">
        <f>ROUND(($G$6*G14)/2.5,0)*2.5</f>
        <v>85</v>
      </c>
      <c r="I14" s="4" t="s">
        <v>20</v>
      </c>
      <c r="J14" s="4"/>
      <c r="K14" s="4"/>
      <c r="L14" s="4"/>
      <c r="M14" s="4"/>
    </row>
    <row r="15" spans="3:15" x14ac:dyDescent="0.3">
      <c r="D15" s="27"/>
      <c r="E15" s="25">
        <v>2</v>
      </c>
      <c r="F15" s="25">
        <v>5</v>
      </c>
      <c r="G15" s="26">
        <v>0.8</v>
      </c>
      <c r="H15" s="14">
        <f>ROUND(($G$6*G15)/2.5,0)*2.5</f>
        <v>80</v>
      </c>
      <c r="I15" s="4" t="s">
        <v>20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0.7</v>
      </c>
      <c r="H17" s="18">
        <f t="shared" si="0"/>
        <v>70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0.77500000000000002</v>
      </c>
      <c r="H18" s="18">
        <f t="shared" si="0"/>
        <v>77.5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2</v>
      </c>
      <c r="G19" s="17">
        <v>0.85</v>
      </c>
      <c r="H19" s="18">
        <f t="shared" si="0"/>
        <v>85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2</v>
      </c>
      <c r="G20" s="17">
        <v>0.9</v>
      </c>
      <c r="H20" s="18">
        <f t="shared" si="0"/>
        <v>90</v>
      </c>
      <c r="I20" s="4" t="s">
        <v>20</v>
      </c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5</v>
      </c>
      <c r="G21" s="17">
        <v>0.82499999999999996</v>
      </c>
      <c r="H21" s="18">
        <f t="shared" si="0"/>
        <v>82.5</v>
      </c>
      <c r="I21" s="4" t="s">
        <v>6</v>
      </c>
      <c r="J21" s="4"/>
      <c r="K21" s="4"/>
      <c r="L21" s="4"/>
      <c r="M21" s="4"/>
    </row>
    <row r="22" spans="3:15" x14ac:dyDescent="0.3">
      <c r="D22" s="19" t="s">
        <v>93</v>
      </c>
      <c r="E22" s="20">
        <v>3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2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3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4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3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1</v>
      </c>
      <c r="G31" s="9">
        <v>0.82499999999999996</v>
      </c>
      <c r="H31" s="10">
        <f t="shared" si="1"/>
        <v>82.5</v>
      </c>
      <c r="I31" s="4"/>
      <c r="J31" s="4"/>
      <c r="K31" s="4"/>
      <c r="L31" s="4"/>
      <c r="M31" s="4"/>
    </row>
    <row r="32" spans="3:15" x14ac:dyDescent="0.3">
      <c r="D32" s="7"/>
      <c r="E32" s="8">
        <v>3</v>
      </c>
      <c r="F32" s="8">
        <v>2</v>
      </c>
      <c r="G32" s="9">
        <v>0.875</v>
      </c>
      <c r="H32" s="10">
        <f t="shared" si="1"/>
        <v>87.5</v>
      </c>
      <c r="I32" s="4" t="s">
        <v>20</v>
      </c>
      <c r="J32" s="4"/>
      <c r="K32" s="4"/>
      <c r="L32" s="4"/>
      <c r="M32" s="4"/>
    </row>
    <row r="33" spans="3:15" x14ac:dyDescent="0.3">
      <c r="D33" s="7"/>
      <c r="E33" s="8">
        <v>2</v>
      </c>
      <c r="F33" s="8">
        <v>4</v>
      </c>
      <c r="G33" s="9">
        <v>0.8</v>
      </c>
      <c r="H33" s="10">
        <f t="shared" si="1"/>
        <v>80</v>
      </c>
      <c r="I33" s="4" t="s">
        <v>6</v>
      </c>
      <c r="J33" s="4"/>
      <c r="K33" s="4"/>
      <c r="L33" s="4"/>
      <c r="M33" s="4"/>
    </row>
    <row r="34" spans="3:15" x14ac:dyDescent="0.3">
      <c r="D34" s="11" t="s">
        <v>95</v>
      </c>
      <c r="E34" s="12">
        <v>1</v>
      </c>
      <c r="F34" s="12">
        <v>4</v>
      </c>
      <c r="G34" s="13"/>
      <c r="H34" s="14" t="s">
        <v>7</v>
      </c>
      <c r="I34" s="4"/>
      <c r="J34" s="4"/>
      <c r="K34" s="4"/>
      <c r="L34" s="4"/>
      <c r="M34" s="4"/>
    </row>
    <row r="35" spans="3:15" x14ac:dyDescent="0.3">
      <c r="D35" s="32" t="s">
        <v>107</v>
      </c>
      <c r="E35" s="12">
        <v>4</v>
      </c>
      <c r="F35" s="12">
        <v>4</v>
      </c>
      <c r="G35" s="13"/>
      <c r="H35" s="14" t="s">
        <v>8</v>
      </c>
      <c r="I35" s="4" t="s">
        <v>6</v>
      </c>
      <c r="J35" s="4"/>
      <c r="K35" s="4"/>
      <c r="L35" s="4"/>
      <c r="M35" s="4"/>
    </row>
    <row r="36" spans="3:15" x14ac:dyDescent="0.3">
      <c r="D36" s="19" t="s">
        <v>96</v>
      </c>
      <c r="E36" s="20">
        <v>4</v>
      </c>
      <c r="F36" s="20" t="s">
        <v>9</v>
      </c>
      <c r="G36" s="21"/>
      <c r="H36" s="20" t="s">
        <v>10</v>
      </c>
      <c r="I36" s="4"/>
      <c r="J36" s="4"/>
      <c r="K36" s="4"/>
      <c r="L36" s="4"/>
      <c r="M36" s="4"/>
    </row>
    <row r="37" spans="3:15" x14ac:dyDescent="0.3">
      <c r="D37" s="19" t="s">
        <v>98</v>
      </c>
      <c r="E37" s="20">
        <v>2</v>
      </c>
      <c r="F37" s="20" t="s">
        <v>11</v>
      </c>
      <c r="G37" s="21"/>
      <c r="H37" s="20" t="s">
        <v>12</v>
      </c>
      <c r="I37" s="4"/>
      <c r="J37" s="4"/>
      <c r="K37" s="4"/>
      <c r="L37" s="4"/>
      <c r="M37" s="4"/>
    </row>
    <row r="38" spans="3:15" ht="15" thickBot="1" x14ac:dyDescent="0.35">
      <c r="D38" s="19" t="s">
        <v>97</v>
      </c>
      <c r="E38" s="20">
        <v>2</v>
      </c>
      <c r="F38" s="20" t="s">
        <v>13</v>
      </c>
      <c r="G38" s="21"/>
      <c r="H38" s="20" t="s">
        <v>14</v>
      </c>
      <c r="I38" s="4"/>
      <c r="J38" s="4"/>
      <c r="K38" s="4"/>
      <c r="L38" s="4"/>
      <c r="M38" s="4"/>
    </row>
    <row r="39" spans="3:15" ht="15" thickBot="1" x14ac:dyDescent="0.35">
      <c r="I39" s="45" t="s">
        <v>71</v>
      </c>
      <c r="J39" s="46"/>
      <c r="K39" s="46"/>
      <c r="L39" s="47"/>
      <c r="M39" s="37"/>
    </row>
    <row r="40" spans="3:15" x14ac:dyDescent="0.3">
      <c r="I40" s="23"/>
      <c r="J40" s="23"/>
      <c r="K40" s="23"/>
      <c r="L40" s="23"/>
      <c r="M40" s="23"/>
    </row>
    <row r="41" spans="3:15" ht="18" x14ac:dyDescent="0.35">
      <c r="C41" s="5" t="s">
        <v>19</v>
      </c>
      <c r="E41" s="44" t="s">
        <v>72</v>
      </c>
      <c r="F41" s="44"/>
      <c r="G41" s="44"/>
      <c r="H41" s="44"/>
      <c r="I41" s="44"/>
      <c r="J41" s="48" t="s">
        <v>73</v>
      </c>
      <c r="K41" s="48"/>
      <c r="L41" s="48"/>
      <c r="M41" s="48"/>
    </row>
    <row r="42" spans="3:15" x14ac:dyDescent="0.3">
      <c r="E42" s="42" t="s">
        <v>89</v>
      </c>
      <c r="F42" s="42" t="s">
        <v>3</v>
      </c>
      <c r="G42" s="42" t="s">
        <v>4</v>
      </c>
      <c r="H42" s="42" t="s">
        <v>74</v>
      </c>
      <c r="I42" s="42" t="s">
        <v>39</v>
      </c>
      <c r="J42" s="43" t="s">
        <v>89</v>
      </c>
      <c r="K42" s="43" t="s">
        <v>3</v>
      </c>
      <c r="L42" s="43" t="s">
        <v>74</v>
      </c>
      <c r="M42" s="43" t="s">
        <v>39</v>
      </c>
      <c r="O42" s="6" t="s">
        <v>76</v>
      </c>
    </row>
    <row r="43" spans="3:15" x14ac:dyDescent="0.3">
      <c r="D43" s="7" t="s">
        <v>105</v>
      </c>
      <c r="E43" s="8">
        <v>1</v>
      </c>
      <c r="F43" s="8">
        <v>5</v>
      </c>
      <c r="G43" s="9"/>
      <c r="H43" s="10" t="s">
        <v>7</v>
      </c>
      <c r="I43" s="4"/>
      <c r="J43" s="4"/>
      <c r="K43" s="4"/>
      <c r="L43" s="4"/>
      <c r="M43" s="4"/>
    </row>
    <row r="44" spans="3:15" x14ac:dyDescent="0.3">
      <c r="D44" s="29" t="s">
        <v>99</v>
      </c>
      <c r="E44" s="8">
        <v>1</v>
      </c>
      <c r="F44" s="8">
        <v>3</v>
      </c>
      <c r="G44" s="9"/>
      <c r="H44" s="10" t="s">
        <v>7</v>
      </c>
      <c r="I44" s="4"/>
      <c r="J44" s="4"/>
      <c r="K44" s="4"/>
      <c r="L44" s="4"/>
      <c r="M44" s="4"/>
    </row>
    <row r="45" spans="3:15" x14ac:dyDescent="0.3">
      <c r="D45" s="7"/>
      <c r="E45" s="8">
        <v>3</v>
      </c>
      <c r="F45" s="8">
        <v>4</v>
      </c>
      <c r="G45" s="9"/>
      <c r="H45" s="10" t="s">
        <v>8</v>
      </c>
      <c r="I45" s="4">
        <v>4</v>
      </c>
      <c r="J45" s="4"/>
      <c r="K45" s="4"/>
      <c r="L45" s="4"/>
      <c r="M45" s="4"/>
    </row>
    <row r="46" spans="3:15" x14ac:dyDescent="0.3">
      <c r="D46" s="24" t="s">
        <v>115</v>
      </c>
      <c r="E46" s="25">
        <v>1</v>
      </c>
      <c r="F46" s="25">
        <v>5</v>
      </c>
      <c r="G46" s="26">
        <v>0.65</v>
      </c>
      <c r="H46" s="14">
        <f>ROUND(($G$6*G46)/2.5,0)*2.5</f>
        <v>65</v>
      </c>
      <c r="I46" s="4"/>
      <c r="J46" s="4"/>
      <c r="K46" s="4"/>
      <c r="L46" s="4"/>
      <c r="M46" s="4"/>
    </row>
    <row r="47" spans="3:15" x14ac:dyDescent="0.3">
      <c r="D47" s="27" t="s">
        <v>108</v>
      </c>
      <c r="E47" s="25">
        <v>1</v>
      </c>
      <c r="F47" s="25">
        <v>4</v>
      </c>
      <c r="G47" s="26">
        <v>0.72499999999999998</v>
      </c>
      <c r="H47" s="14">
        <f>ROUND(($G$6*G47)/2.5,0)*2.5</f>
        <v>72.5</v>
      </c>
      <c r="I47" s="4"/>
      <c r="J47" s="4"/>
      <c r="K47" s="4"/>
      <c r="L47" s="4"/>
      <c r="M47" s="4"/>
    </row>
    <row r="48" spans="3:15" x14ac:dyDescent="0.3">
      <c r="D48" s="24"/>
      <c r="E48" s="25">
        <v>3</v>
      </c>
      <c r="F48" s="25">
        <v>6</v>
      </c>
      <c r="G48" s="26">
        <v>0.8</v>
      </c>
      <c r="H48" s="14">
        <f>ROUND(($G$6*G48)/2.5,0)*2.5</f>
        <v>80</v>
      </c>
      <c r="I48" s="4" t="s">
        <v>20</v>
      </c>
      <c r="J48" s="4"/>
      <c r="K48" s="4"/>
      <c r="L48" s="4"/>
      <c r="M48" s="4"/>
    </row>
    <row r="49" spans="3:15" x14ac:dyDescent="0.3">
      <c r="D49" s="15" t="s">
        <v>100</v>
      </c>
      <c r="E49" s="16">
        <v>1</v>
      </c>
      <c r="F49" s="16">
        <v>5</v>
      </c>
      <c r="G49" s="17"/>
      <c r="H49" s="18" t="s">
        <v>7</v>
      </c>
      <c r="I49" s="4"/>
      <c r="J49" s="4"/>
      <c r="K49" s="4"/>
      <c r="L49" s="4"/>
      <c r="M49" s="4"/>
    </row>
    <row r="50" spans="3:15" x14ac:dyDescent="0.3">
      <c r="D50" s="15"/>
      <c r="E50" s="16">
        <v>2</v>
      </c>
      <c r="F50" s="16">
        <v>5</v>
      </c>
      <c r="G50" s="17"/>
      <c r="H50" s="18" t="s">
        <v>8</v>
      </c>
      <c r="I50" s="4" t="s">
        <v>6</v>
      </c>
      <c r="J50" s="4"/>
      <c r="K50" s="4"/>
      <c r="L50" s="4"/>
      <c r="M50" s="4"/>
    </row>
    <row r="51" spans="3:15" ht="15" thickBot="1" x14ac:dyDescent="0.35">
      <c r="D51" s="19" t="s">
        <v>101</v>
      </c>
      <c r="E51" s="20">
        <v>3</v>
      </c>
      <c r="F51" s="20" t="s">
        <v>25</v>
      </c>
      <c r="G51" s="21"/>
      <c r="H51" s="20" t="s">
        <v>10</v>
      </c>
      <c r="I51" s="4"/>
      <c r="J51" s="4"/>
      <c r="K51" s="4"/>
      <c r="L51" s="4"/>
      <c r="M51" s="4"/>
    </row>
    <row r="52" spans="3:15" ht="15" thickBot="1" x14ac:dyDescent="0.35">
      <c r="I52" s="45" t="s">
        <v>71</v>
      </c>
      <c r="J52" s="46"/>
      <c r="K52" s="46"/>
      <c r="L52" s="47"/>
      <c r="M52" s="37"/>
    </row>
    <row r="53" spans="3:15" x14ac:dyDescent="0.3">
      <c r="I53" s="23"/>
      <c r="J53" s="23"/>
      <c r="K53" s="23"/>
      <c r="L53" s="23"/>
      <c r="M53" s="23"/>
    </row>
    <row r="54" spans="3:15" ht="18" x14ac:dyDescent="0.35">
      <c r="C54" s="5" t="s">
        <v>26</v>
      </c>
      <c r="E54" s="44" t="s">
        <v>72</v>
      </c>
      <c r="F54" s="44"/>
      <c r="G54" s="44"/>
      <c r="H54" s="44"/>
      <c r="I54" s="44"/>
      <c r="J54" s="48" t="s">
        <v>73</v>
      </c>
      <c r="K54" s="48"/>
      <c r="L54" s="48"/>
      <c r="M54" s="48"/>
    </row>
    <row r="55" spans="3:15" x14ac:dyDescent="0.3">
      <c r="E55" s="42" t="s">
        <v>89</v>
      </c>
      <c r="F55" s="42" t="s">
        <v>3</v>
      </c>
      <c r="G55" s="42" t="s">
        <v>4</v>
      </c>
      <c r="H55" s="42" t="s">
        <v>74</v>
      </c>
      <c r="I55" s="42" t="s">
        <v>39</v>
      </c>
      <c r="J55" s="43" t="s">
        <v>89</v>
      </c>
      <c r="K55" s="43" t="s">
        <v>3</v>
      </c>
      <c r="L55" s="43" t="s">
        <v>74</v>
      </c>
      <c r="M55" s="43" t="s">
        <v>39</v>
      </c>
      <c r="O55" s="6" t="s">
        <v>76</v>
      </c>
    </row>
    <row r="56" spans="3:15" x14ac:dyDescent="0.3">
      <c r="D56" s="11" t="s">
        <v>109</v>
      </c>
      <c r="E56" s="12">
        <v>1</v>
      </c>
      <c r="F56" s="12">
        <v>3</v>
      </c>
      <c r="G56" s="13"/>
      <c r="H56" s="14" t="s">
        <v>47</v>
      </c>
      <c r="I56" s="4"/>
      <c r="J56" s="4"/>
      <c r="K56" s="4"/>
      <c r="L56" s="4"/>
      <c r="M56" s="4"/>
    </row>
    <row r="57" spans="3:15" x14ac:dyDescent="0.3">
      <c r="D57" s="11"/>
      <c r="E57" s="12">
        <v>3</v>
      </c>
      <c r="F57" s="12">
        <v>3</v>
      </c>
      <c r="G57" s="13"/>
      <c r="H57" s="14" t="s">
        <v>46</v>
      </c>
      <c r="I57" s="4" t="s">
        <v>41</v>
      </c>
      <c r="J57" s="4"/>
      <c r="K57" s="4"/>
      <c r="L57" s="4"/>
      <c r="M57" s="4"/>
    </row>
    <row r="58" spans="3:15" x14ac:dyDescent="0.3">
      <c r="D58" s="15" t="s">
        <v>102</v>
      </c>
      <c r="E58" s="16">
        <v>1</v>
      </c>
      <c r="F58" s="16">
        <v>5</v>
      </c>
      <c r="G58" s="17">
        <v>0.6</v>
      </c>
      <c r="H58" s="18">
        <f>ROUND(($G$7*G58)/2.5,0)*2.5</f>
        <v>60</v>
      </c>
      <c r="I58" s="4"/>
      <c r="J58" s="4"/>
      <c r="K58" s="4"/>
      <c r="L58" s="4"/>
      <c r="M58" s="4"/>
    </row>
    <row r="59" spans="3:15" x14ac:dyDescent="0.3">
      <c r="D59" s="15"/>
      <c r="E59" s="16">
        <v>1</v>
      </c>
      <c r="F59" s="16">
        <v>4</v>
      </c>
      <c r="G59" s="17">
        <v>0.67500000000000004</v>
      </c>
      <c r="H59" s="18">
        <f>ROUND(($G$7*G59)/2.5,0)*2.5</f>
        <v>67.5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2</v>
      </c>
      <c r="G60" s="17">
        <v>0.75</v>
      </c>
      <c r="H60" s="18">
        <f>ROUND(($G$7*G60)/2.5,0)*2.5</f>
        <v>75</v>
      </c>
      <c r="I60" s="4"/>
      <c r="J60" s="4"/>
      <c r="K60" s="4"/>
      <c r="L60" s="4"/>
      <c r="M60" s="4"/>
    </row>
    <row r="61" spans="3:15" x14ac:dyDescent="0.3">
      <c r="D61" s="15"/>
      <c r="E61" s="16">
        <v>1</v>
      </c>
      <c r="F61" s="16">
        <v>2</v>
      </c>
      <c r="G61" s="17">
        <v>0.8</v>
      </c>
      <c r="H61" s="18">
        <f>ROUND(($G$7*G61)/2.5,0)*2.5</f>
        <v>80</v>
      </c>
      <c r="I61" s="4" t="s">
        <v>53</v>
      </c>
      <c r="J61" s="4"/>
      <c r="K61" s="4"/>
      <c r="L61" s="4"/>
      <c r="M61" s="4"/>
    </row>
    <row r="62" spans="3:15" x14ac:dyDescent="0.3">
      <c r="D62" s="15"/>
      <c r="E62" s="16">
        <v>2</v>
      </c>
      <c r="F62" s="16">
        <v>3</v>
      </c>
      <c r="G62" s="17">
        <v>0.85</v>
      </c>
      <c r="H62" s="18">
        <f>ROUND(($G$7*G62)/2.5,0)*2.5</f>
        <v>85</v>
      </c>
      <c r="I62" s="4" t="s">
        <v>20</v>
      </c>
      <c r="J62" s="4"/>
      <c r="K62" s="4"/>
      <c r="L62" s="4"/>
      <c r="M62" s="4"/>
    </row>
    <row r="63" spans="3:15" x14ac:dyDescent="0.3">
      <c r="D63" s="15"/>
      <c r="E63" s="16">
        <v>2</v>
      </c>
      <c r="F63" s="16">
        <v>3</v>
      </c>
      <c r="G63" s="17">
        <v>0.82499999999999996</v>
      </c>
      <c r="H63" s="18">
        <f>ROUND(($H$7*G63)/2.5,0)*2.5</f>
        <v>82.5</v>
      </c>
      <c r="I63" s="4" t="s">
        <v>6</v>
      </c>
      <c r="J63" s="4"/>
      <c r="K63" s="4"/>
      <c r="L63" s="4"/>
      <c r="M63" s="4"/>
    </row>
    <row r="64" spans="3:15" x14ac:dyDescent="0.3">
      <c r="D64" s="19" t="s">
        <v>28</v>
      </c>
      <c r="E64" s="20">
        <v>4</v>
      </c>
      <c r="F64" s="20" t="s">
        <v>29</v>
      </c>
      <c r="G64" s="20"/>
      <c r="H64" s="20" t="s">
        <v>10</v>
      </c>
      <c r="I64" s="30"/>
      <c r="J64" s="30"/>
      <c r="K64" s="30"/>
      <c r="L64" s="30"/>
      <c r="M64" s="30"/>
    </row>
    <row r="65" spans="3:15" ht="15" thickBot="1" x14ac:dyDescent="0.35">
      <c r="D65" s="19" t="s">
        <v>30</v>
      </c>
      <c r="E65" s="20">
        <v>3</v>
      </c>
      <c r="F65" s="20" t="s">
        <v>31</v>
      </c>
      <c r="G65" s="20"/>
      <c r="H65" s="20" t="s">
        <v>32</v>
      </c>
      <c r="I65" s="30"/>
      <c r="J65" s="30"/>
      <c r="K65" s="30"/>
      <c r="L65" s="30"/>
      <c r="M65" s="30"/>
    </row>
    <row r="66" spans="3:15" ht="15" thickBot="1" x14ac:dyDescent="0.35">
      <c r="I66" s="45" t="s">
        <v>71</v>
      </c>
      <c r="J66" s="46"/>
      <c r="K66" s="46"/>
      <c r="L66" s="47"/>
      <c r="M66" s="37"/>
    </row>
    <row r="68" spans="3:15" ht="18" x14ac:dyDescent="0.35">
      <c r="C68" s="5" t="s">
        <v>33</v>
      </c>
      <c r="E68" s="44" t="s">
        <v>72</v>
      </c>
      <c r="F68" s="44"/>
      <c r="G68" s="44"/>
      <c r="H68" s="44"/>
      <c r="I68" s="44"/>
      <c r="J68" s="48" t="s">
        <v>73</v>
      </c>
      <c r="K68" s="48"/>
      <c r="L68" s="48"/>
      <c r="M68" s="48"/>
    </row>
    <row r="69" spans="3:15" x14ac:dyDescent="0.3">
      <c r="E69" s="42" t="s">
        <v>89</v>
      </c>
      <c r="F69" s="42" t="s">
        <v>3</v>
      </c>
      <c r="G69" s="42" t="s">
        <v>4</v>
      </c>
      <c r="H69" s="42" t="s">
        <v>74</v>
      </c>
      <c r="I69" s="42" t="s">
        <v>39</v>
      </c>
      <c r="J69" s="43" t="s">
        <v>89</v>
      </c>
      <c r="K69" s="43" t="s">
        <v>3</v>
      </c>
      <c r="L69" s="43" t="s">
        <v>74</v>
      </c>
      <c r="M69" s="43" t="s">
        <v>39</v>
      </c>
      <c r="O69" s="6" t="s">
        <v>76</v>
      </c>
    </row>
    <row r="70" spans="3:15" x14ac:dyDescent="0.3">
      <c r="D70" s="7" t="s">
        <v>103</v>
      </c>
      <c r="E70" s="8">
        <v>1</v>
      </c>
      <c r="F70" s="8">
        <v>6</v>
      </c>
      <c r="G70" s="9">
        <v>0.6</v>
      </c>
      <c r="H70" s="10">
        <f t="shared" ref="H70:H75" si="2">ROUND(($G$5*G70)/2.5,0)*2.5</f>
        <v>60</v>
      </c>
      <c r="I70" s="4"/>
      <c r="J70" s="4"/>
      <c r="K70" s="4"/>
      <c r="L70" s="4"/>
      <c r="M70" s="4"/>
    </row>
    <row r="71" spans="3:15" x14ac:dyDescent="0.3">
      <c r="D71" s="29"/>
      <c r="E71" s="8">
        <v>1</v>
      </c>
      <c r="F71" s="8">
        <v>5</v>
      </c>
      <c r="G71" s="9">
        <v>0.7</v>
      </c>
      <c r="H71" s="10">
        <f t="shared" si="2"/>
        <v>70</v>
      </c>
      <c r="I71" s="4"/>
      <c r="J71" s="4"/>
      <c r="K71" s="4"/>
      <c r="L71" s="4"/>
      <c r="M71" s="4"/>
    </row>
    <row r="72" spans="3:15" x14ac:dyDescent="0.3">
      <c r="D72" s="7"/>
      <c r="E72" s="8">
        <v>1</v>
      </c>
      <c r="F72" s="8">
        <v>4</v>
      </c>
      <c r="G72" s="9">
        <v>0.77500000000000002</v>
      </c>
      <c r="H72" s="10">
        <f t="shared" si="2"/>
        <v>77.5</v>
      </c>
      <c r="I72" s="4"/>
      <c r="J72" s="4"/>
      <c r="K72" s="4"/>
      <c r="L72" s="4"/>
      <c r="M72" s="4"/>
    </row>
    <row r="73" spans="3:15" x14ac:dyDescent="0.3">
      <c r="D73" s="7"/>
      <c r="E73" s="8">
        <v>1</v>
      </c>
      <c r="F73" s="8">
        <v>3</v>
      </c>
      <c r="G73" s="9">
        <v>0.82499999999999996</v>
      </c>
      <c r="H73" s="10">
        <f t="shared" si="2"/>
        <v>82.5</v>
      </c>
      <c r="I73" s="4"/>
      <c r="J73" s="4"/>
      <c r="K73" s="4"/>
      <c r="L73" s="4"/>
      <c r="M73" s="4"/>
    </row>
    <row r="74" spans="3:15" x14ac:dyDescent="0.3">
      <c r="D74" s="7"/>
      <c r="E74" s="8">
        <v>2</v>
      </c>
      <c r="F74" s="8">
        <v>2</v>
      </c>
      <c r="G74" s="9">
        <v>0.875</v>
      </c>
      <c r="H74" s="10">
        <f t="shared" si="2"/>
        <v>87.5</v>
      </c>
      <c r="I74" s="4" t="s">
        <v>5</v>
      </c>
      <c r="J74" s="4"/>
      <c r="K74" s="4"/>
      <c r="L74" s="4"/>
      <c r="M74" s="4"/>
    </row>
    <row r="75" spans="3:15" x14ac:dyDescent="0.3">
      <c r="D75" s="29"/>
      <c r="E75" s="8">
        <v>2</v>
      </c>
      <c r="F75" s="8">
        <v>5</v>
      </c>
      <c r="G75" s="9">
        <v>0.82499999999999996</v>
      </c>
      <c r="H75" s="10">
        <f t="shared" si="2"/>
        <v>82.5</v>
      </c>
      <c r="I75" s="4" t="s">
        <v>6</v>
      </c>
      <c r="J75" s="4"/>
      <c r="K75" s="4"/>
      <c r="L75" s="4"/>
      <c r="M75" s="4"/>
    </row>
    <row r="76" spans="3:15" x14ac:dyDescent="0.3">
      <c r="D76" s="24" t="s">
        <v>90</v>
      </c>
      <c r="E76" s="25">
        <v>1</v>
      </c>
      <c r="F76" s="25">
        <v>5</v>
      </c>
      <c r="G76" s="26">
        <v>0.625</v>
      </c>
      <c r="H76" s="14">
        <f>ROUND(($G$6*G76)/2.5,0)*2.5</f>
        <v>62.5</v>
      </c>
      <c r="I76" s="4"/>
      <c r="J76" s="4"/>
      <c r="K76" s="4"/>
      <c r="L76" s="4"/>
      <c r="M76" s="4"/>
    </row>
    <row r="77" spans="3:15" x14ac:dyDescent="0.3">
      <c r="D77" s="24"/>
      <c r="E77" s="25">
        <v>1</v>
      </c>
      <c r="F77" s="25">
        <v>4</v>
      </c>
      <c r="G77" s="26">
        <v>0.7</v>
      </c>
      <c r="H77" s="14">
        <f>ROUND(($G$6*G77)/2.5,0)*2.5</f>
        <v>70</v>
      </c>
      <c r="I77" s="4"/>
      <c r="J77" s="4"/>
      <c r="K77" s="4"/>
      <c r="L77" s="4"/>
      <c r="M77" s="4"/>
    </row>
    <row r="78" spans="3:15" x14ac:dyDescent="0.3">
      <c r="D78" s="24"/>
      <c r="E78" s="25">
        <v>1</v>
      </c>
      <c r="F78" s="25">
        <v>3</v>
      </c>
      <c r="G78" s="26">
        <v>0.77500000000000002</v>
      </c>
      <c r="H78" s="14">
        <f>ROUND(($G$6*G78)/2.5,0)*2.5</f>
        <v>77.5</v>
      </c>
      <c r="I78" s="4"/>
      <c r="J78" s="4"/>
      <c r="K78" s="4"/>
      <c r="L78" s="4"/>
      <c r="M78" s="4"/>
    </row>
    <row r="79" spans="3:15" x14ac:dyDescent="0.3">
      <c r="D79" s="24"/>
      <c r="E79" s="25">
        <v>1</v>
      </c>
      <c r="F79" s="25">
        <v>2</v>
      </c>
      <c r="G79" s="26">
        <v>0.85</v>
      </c>
      <c r="H79" s="14">
        <f>ROUND(($G$6*G79)/2.5,0)*2.5</f>
        <v>85</v>
      </c>
      <c r="I79" s="4">
        <v>4</v>
      </c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1</v>
      </c>
      <c r="G80" s="26">
        <v>0.9</v>
      </c>
      <c r="H80" s="14">
        <f>ROUND(($G$6*G80)/2.5,0)*2.5</f>
        <v>90</v>
      </c>
      <c r="I80" s="4">
        <v>2</v>
      </c>
      <c r="J80" s="4"/>
      <c r="K80" s="4"/>
      <c r="L80" s="4"/>
      <c r="M80" s="4"/>
    </row>
    <row r="81" spans="4:13" x14ac:dyDescent="0.3">
      <c r="D81" s="24" t="s">
        <v>120</v>
      </c>
      <c r="E81" s="25">
        <v>1</v>
      </c>
      <c r="F81" s="25">
        <v>3</v>
      </c>
      <c r="G81" s="26">
        <v>0.81499999999999995</v>
      </c>
      <c r="H81" s="14">
        <f>ROUND(($H$6*G81)/2.5,0)*2.5</f>
        <v>82.5</v>
      </c>
      <c r="I81" s="4"/>
      <c r="J81" s="4"/>
      <c r="K81" s="4"/>
      <c r="L81" s="4"/>
      <c r="M81" s="4"/>
    </row>
    <row r="82" spans="4:13" x14ac:dyDescent="0.3">
      <c r="D82" s="24"/>
      <c r="E82" s="25">
        <v>1</v>
      </c>
      <c r="F82" s="25">
        <v>2</v>
      </c>
      <c r="G82" s="26">
        <v>0.875</v>
      </c>
      <c r="H82" s="14">
        <f>ROUND(($H$6*G82)/2.5,0)*2.5</f>
        <v>87.5</v>
      </c>
      <c r="I82" s="4" t="s">
        <v>54</v>
      </c>
      <c r="J82" s="4"/>
      <c r="K82" s="4"/>
      <c r="L82" s="4"/>
      <c r="M82" s="4"/>
    </row>
    <row r="83" spans="4:13" x14ac:dyDescent="0.3">
      <c r="D83" s="27"/>
      <c r="E83" s="25">
        <v>2</v>
      </c>
      <c r="F83" s="25">
        <v>2</v>
      </c>
      <c r="G83" s="26">
        <v>0.91500000000000004</v>
      </c>
      <c r="H83" s="14">
        <f>ROUND(($H$6*G83)/2.5,0)*2.5</f>
        <v>92.5</v>
      </c>
      <c r="I83" s="4" t="s">
        <v>55</v>
      </c>
      <c r="J83" s="4"/>
      <c r="K83" s="4"/>
      <c r="L83" s="4"/>
      <c r="M83" s="4"/>
    </row>
    <row r="84" spans="4:13" x14ac:dyDescent="0.3">
      <c r="D84" s="27"/>
      <c r="E84" s="25">
        <v>1</v>
      </c>
      <c r="F84" s="25">
        <v>1</v>
      </c>
      <c r="G84" s="26">
        <v>0.93</v>
      </c>
      <c r="H84" s="14">
        <f>ROUND(($H$6*G84)/2.5,0)*2.5</f>
        <v>92.5</v>
      </c>
      <c r="I84" s="4" t="s">
        <v>56</v>
      </c>
      <c r="J84" s="4"/>
      <c r="K84" s="4"/>
      <c r="L84" s="4"/>
      <c r="M84" s="4"/>
    </row>
    <row r="85" spans="4:13" x14ac:dyDescent="0.3">
      <c r="D85" s="19" t="s">
        <v>96</v>
      </c>
      <c r="E85" s="20">
        <v>3</v>
      </c>
      <c r="F85" s="20" t="s">
        <v>23</v>
      </c>
      <c r="G85" s="21"/>
      <c r="H85" s="20" t="s">
        <v>10</v>
      </c>
      <c r="I85" s="4"/>
      <c r="J85" s="4"/>
      <c r="K85" s="4"/>
      <c r="L85" s="4"/>
      <c r="M85" s="4"/>
    </row>
    <row r="86" spans="4:13" x14ac:dyDescent="0.3">
      <c r="D86" s="19" t="s">
        <v>104</v>
      </c>
      <c r="E86" s="20">
        <v>3</v>
      </c>
      <c r="F86" s="20" t="s">
        <v>24</v>
      </c>
      <c r="G86" s="20"/>
      <c r="H86" s="20" t="s">
        <v>12</v>
      </c>
      <c r="I86" s="4"/>
      <c r="J86" s="4"/>
      <c r="K86" s="4"/>
      <c r="L86" s="4"/>
      <c r="M86" s="4"/>
    </row>
    <row r="87" spans="4:13" ht="15" thickBot="1" x14ac:dyDescent="0.35">
      <c r="D87" s="19" t="s">
        <v>97</v>
      </c>
      <c r="E87" s="20">
        <v>2</v>
      </c>
      <c r="F87" s="20" t="s">
        <v>31</v>
      </c>
      <c r="G87" s="21"/>
      <c r="H87" s="20" t="s">
        <v>14</v>
      </c>
      <c r="I87" s="4"/>
      <c r="J87" s="4"/>
      <c r="K87" s="4"/>
      <c r="L87" s="4"/>
      <c r="M87" s="4"/>
    </row>
    <row r="88" spans="4:13" ht="15" thickBot="1" x14ac:dyDescent="0.35">
      <c r="I88" s="45" t="s">
        <v>71</v>
      </c>
      <c r="J88" s="46"/>
      <c r="K88" s="46"/>
      <c r="L88" s="47"/>
      <c r="M88" s="37"/>
    </row>
    <row r="89" spans="4:13" x14ac:dyDescent="0.3">
      <c r="I89" s="23"/>
      <c r="J89" s="23"/>
      <c r="K89" s="23"/>
      <c r="L89" s="23"/>
      <c r="M89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39:L39"/>
    <mergeCell ref="E41:I41"/>
    <mergeCell ref="J41:M41"/>
    <mergeCell ref="I88:L88"/>
    <mergeCell ref="I52:L52"/>
    <mergeCell ref="E54:I54"/>
    <mergeCell ref="J54:M54"/>
    <mergeCell ref="I66:L66"/>
    <mergeCell ref="E68:I68"/>
    <mergeCell ref="J68:M6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D4D2-3589-4546-B5D9-E0785958CDFD}">
  <dimension ref="C1:O90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80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0.625</v>
      </c>
      <c r="H11" s="14">
        <f>ROUND(($G$6*G11)/2.5,0)*2.5</f>
        <v>62.5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0.72499999999999998</v>
      </c>
      <c r="H12" s="14">
        <f>ROUND(($G$6*G12)/2.5,0)*2.5</f>
        <v>72.5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2</v>
      </c>
      <c r="G13" s="26">
        <v>0.8</v>
      </c>
      <c r="H13" s="14">
        <f>ROUND(($G$6*G13)/2.5,0)*2.5</f>
        <v>80</v>
      </c>
      <c r="I13" s="4" t="s">
        <v>53</v>
      </c>
      <c r="J13" s="4"/>
      <c r="K13" s="4"/>
      <c r="L13" s="4"/>
      <c r="M13" s="4"/>
    </row>
    <row r="14" spans="3:15" x14ac:dyDescent="0.3">
      <c r="D14" s="27"/>
      <c r="E14" s="25">
        <v>3</v>
      </c>
      <c r="F14" s="25">
        <v>3</v>
      </c>
      <c r="G14" s="26">
        <v>0.85</v>
      </c>
      <c r="H14" s="14">
        <f>ROUND(($G$6*G14)/2.5,0)*2.5</f>
        <v>85</v>
      </c>
      <c r="I14" s="4" t="s">
        <v>20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5</v>
      </c>
      <c r="G15" s="26">
        <v>0.8</v>
      </c>
      <c r="H15" s="14">
        <f>ROUND(($G$6*G15)/2.5,0)*2.5</f>
        <v>80</v>
      </c>
      <c r="I15" s="4" t="s">
        <v>20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0.7</v>
      </c>
      <c r="H17" s="18">
        <f t="shared" si="0"/>
        <v>70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0.77500000000000002</v>
      </c>
      <c r="H18" s="18">
        <f t="shared" si="0"/>
        <v>77.5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2</v>
      </c>
      <c r="G19" s="17">
        <v>0.82499999999999996</v>
      </c>
      <c r="H19" s="18">
        <f t="shared" si="0"/>
        <v>82.5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1</v>
      </c>
      <c r="G20" s="17">
        <v>0.875</v>
      </c>
      <c r="H20" s="18">
        <f t="shared" si="0"/>
        <v>87.5</v>
      </c>
      <c r="I20" s="4" t="s">
        <v>53</v>
      </c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4</v>
      </c>
      <c r="G21" s="17">
        <v>0.8</v>
      </c>
      <c r="H21" s="18">
        <f t="shared" si="0"/>
        <v>80</v>
      </c>
      <c r="I21" s="4" t="s">
        <v>53</v>
      </c>
      <c r="J21" s="4"/>
      <c r="K21" s="4"/>
      <c r="L21" s="4"/>
      <c r="M21" s="4"/>
    </row>
    <row r="22" spans="3:15" x14ac:dyDescent="0.3">
      <c r="D22" s="19" t="s">
        <v>93</v>
      </c>
      <c r="E22" s="20">
        <v>3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2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2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3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4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2</v>
      </c>
      <c r="G31" s="9">
        <v>0.85</v>
      </c>
      <c r="H31" s="10">
        <f t="shared" si="1"/>
        <v>85</v>
      </c>
      <c r="I31" s="4" t="s">
        <v>6</v>
      </c>
      <c r="J31" s="4"/>
      <c r="K31" s="4"/>
      <c r="L31" s="4"/>
      <c r="M31" s="4"/>
    </row>
    <row r="32" spans="3:15" x14ac:dyDescent="0.3">
      <c r="D32" s="7"/>
      <c r="E32" s="8">
        <v>1</v>
      </c>
      <c r="F32" s="8">
        <v>1</v>
      </c>
      <c r="G32" s="9">
        <v>0.9</v>
      </c>
      <c r="H32" s="10">
        <f t="shared" si="1"/>
        <v>90</v>
      </c>
      <c r="I32" s="4" t="s">
        <v>42</v>
      </c>
      <c r="J32" s="4"/>
      <c r="K32" s="4"/>
      <c r="L32" s="4"/>
      <c r="M32" s="4"/>
    </row>
    <row r="33" spans="3:15" x14ac:dyDescent="0.3">
      <c r="D33" s="7" t="s">
        <v>118</v>
      </c>
      <c r="E33" s="8">
        <v>1</v>
      </c>
      <c r="F33" s="8">
        <v>3</v>
      </c>
      <c r="G33" s="9">
        <v>0.83499999999999996</v>
      </c>
      <c r="H33" s="10">
        <f>ROUND(($H$5*G33)/2.5,0)*2.5</f>
        <v>82.5</v>
      </c>
      <c r="I33" s="4"/>
      <c r="J33" s="4"/>
      <c r="K33" s="4"/>
      <c r="L33" s="4"/>
      <c r="M33" s="4"/>
    </row>
    <row r="34" spans="3:15" x14ac:dyDescent="0.3">
      <c r="D34" s="7"/>
      <c r="E34" s="8">
        <v>1</v>
      </c>
      <c r="F34" s="8">
        <v>1</v>
      </c>
      <c r="G34" s="9">
        <v>0.88500000000000001</v>
      </c>
      <c r="H34" s="10">
        <f>ROUND(($H$5*G34)/2.5,0)*2.5</f>
        <v>87.5</v>
      </c>
      <c r="I34" s="4"/>
      <c r="J34" s="4"/>
      <c r="K34" s="4"/>
      <c r="L34" s="4"/>
      <c r="M34" s="4"/>
    </row>
    <row r="35" spans="3:15" x14ac:dyDescent="0.3">
      <c r="D35" s="7"/>
      <c r="E35" s="8">
        <v>2</v>
      </c>
      <c r="F35" s="8">
        <v>2</v>
      </c>
      <c r="G35" s="9">
        <v>0.91500000000000004</v>
      </c>
      <c r="H35" s="10">
        <f>ROUND(($H$5*G35)/2.5,0)*2.5</f>
        <v>92.5</v>
      </c>
      <c r="I35" s="4" t="s">
        <v>56</v>
      </c>
      <c r="J35" s="4"/>
      <c r="K35" s="4"/>
      <c r="L35" s="4"/>
      <c r="M35" s="4"/>
    </row>
    <row r="36" spans="3:15" x14ac:dyDescent="0.3">
      <c r="D36" s="11" t="s">
        <v>95</v>
      </c>
      <c r="E36" s="12">
        <v>1</v>
      </c>
      <c r="F36" s="12">
        <v>4</v>
      </c>
      <c r="G36" s="13"/>
      <c r="H36" s="14" t="s">
        <v>7</v>
      </c>
      <c r="I36" s="4"/>
      <c r="J36" s="4"/>
      <c r="K36" s="4"/>
      <c r="L36" s="4"/>
      <c r="M36" s="4"/>
    </row>
    <row r="37" spans="3:15" x14ac:dyDescent="0.3">
      <c r="D37" s="32" t="s">
        <v>107</v>
      </c>
      <c r="E37" s="12">
        <v>4</v>
      </c>
      <c r="F37" s="12">
        <v>4</v>
      </c>
      <c r="G37" s="13"/>
      <c r="H37" s="14" t="s">
        <v>8</v>
      </c>
      <c r="I37" s="4" t="s">
        <v>6</v>
      </c>
      <c r="J37" s="4"/>
      <c r="K37" s="4"/>
      <c r="L37" s="4"/>
      <c r="M37" s="4"/>
    </row>
    <row r="38" spans="3:15" x14ac:dyDescent="0.3">
      <c r="D38" s="19" t="s">
        <v>96</v>
      </c>
      <c r="E38" s="20">
        <v>4</v>
      </c>
      <c r="F38" s="20" t="s">
        <v>9</v>
      </c>
      <c r="G38" s="21"/>
      <c r="H38" s="20" t="s">
        <v>10</v>
      </c>
      <c r="I38" s="4"/>
      <c r="J38" s="4"/>
      <c r="K38" s="4"/>
      <c r="L38" s="4"/>
      <c r="M38" s="4"/>
    </row>
    <row r="39" spans="3:15" x14ac:dyDescent="0.3">
      <c r="D39" s="19" t="s">
        <v>98</v>
      </c>
      <c r="E39" s="20">
        <v>2</v>
      </c>
      <c r="F39" s="20" t="s">
        <v>11</v>
      </c>
      <c r="G39" s="21"/>
      <c r="H39" s="20" t="s">
        <v>12</v>
      </c>
      <c r="I39" s="4"/>
      <c r="J39" s="4"/>
      <c r="K39" s="4"/>
      <c r="L39" s="4"/>
      <c r="M39" s="4"/>
    </row>
    <row r="40" spans="3:15" ht="15" thickBot="1" x14ac:dyDescent="0.35">
      <c r="D40" s="19" t="s">
        <v>97</v>
      </c>
      <c r="E40" s="20">
        <v>2</v>
      </c>
      <c r="F40" s="20" t="s">
        <v>13</v>
      </c>
      <c r="G40" s="21"/>
      <c r="H40" s="20" t="s">
        <v>14</v>
      </c>
      <c r="I40" s="4"/>
      <c r="J40" s="4"/>
      <c r="K40" s="4"/>
      <c r="L40" s="4"/>
      <c r="M40" s="4"/>
    </row>
    <row r="41" spans="3:15" ht="15" thickBot="1" x14ac:dyDescent="0.35">
      <c r="I41" s="45" t="s">
        <v>71</v>
      </c>
      <c r="J41" s="46"/>
      <c r="K41" s="46"/>
      <c r="L41" s="47"/>
      <c r="M41" s="37"/>
    </row>
    <row r="42" spans="3:15" x14ac:dyDescent="0.3">
      <c r="I42" s="23"/>
      <c r="J42" s="23"/>
      <c r="K42" s="23"/>
      <c r="L42" s="23"/>
      <c r="M42" s="23"/>
    </row>
    <row r="43" spans="3:15" ht="18" x14ac:dyDescent="0.35">
      <c r="C43" s="5" t="s">
        <v>19</v>
      </c>
      <c r="E43" s="44" t="s">
        <v>72</v>
      </c>
      <c r="F43" s="44"/>
      <c r="G43" s="44"/>
      <c r="H43" s="44"/>
      <c r="I43" s="44"/>
      <c r="J43" s="48" t="s">
        <v>73</v>
      </c>
      <c r="K43" s="48"/>
      <c r="L43" s="48"/>
      <c r="M43" s="48"/>
    </row>
    <row r="44" spans="3:15" x14ac:dyDescent="0.3">
      <c r="E44" s="42" t="s">
        <v>89</v>
      </c>
      <c r="F44" s="42" t="s">
        <v>3</v>
      </c>
      <c r="G44" s="42" t="s">
        <v>4</v>
      </c>
      <c r="H44" s="42" t="s">
        <v>74</v>
      </c>
      <c r="I44" s="42" t="s">
        <v>39</v>
      </c>
      <c r="J44" s="43" t="s">
        <v>89</v>
      </c>
      <c r="K44" s="43" t="s">
        <v>3</v>
      </c>
      <c r="L44" s="43" t="s">
        <v>74</v>
      </c>
      <c r="M44" s="43" t="s">
        <v>39</v>
      </c>
      <c r="O44" s="6" t="s">
        <v>76</v>
      </c>
    </row>
    <row r="45" spans="3:15" x14ac:dyDescent="0.3">
      <c r="D45" s="24" t="s">
        <v>115</v>
      </c>
      <c r="E45" s="25">
        <v>1</v>
      </c>
      <c r="F45" s="25">
        <v>5</v>
      </c>
      <c r="G45" s="26">
        <v>0.65</v>
      </c>
      <c r="H45" s="14">
        <f>ROUND(($G$6*G45)/2.5,0)*2.5</f>
        <v>65</v>
      </c>
      <c r="I45" s="4"/>
      <c r="J45" s="4"/>
      <c r="K45" s="4"/>
      <c r="L45" s="4"/>
      <c r="M45" s="4"/>
    </row>
    <row r="46" spans="3:15" x14ac:dyDescent="0.3">
      <c r="D46" s="27" t="s">
        <v>108</v>
      </c>
      <c r="E46" s="25">
        <v>1</v>
      </c>
      <c r="F46" s="25">
        <v>4</v>
      </c>
      <c r="G46" s="26">
        <v>0.75</v>
      </c>
      <c r="H46" s="14">
        <f>ROUND(($G$6*G46)/2.5,0)*2.5</f>
        <v>75</v>
      </c>
      <c r="I46" s="4"/>
      <c r="J46" s="4"/>
      <c r="K46" s="4"/>
      <c r="L46" s="4"/>
      <c r="M46" s="4"/>
    </row>
    <row r="47" spans="3:15" x14ac:dyDescent="0.3">
      <c r="D47" s="24"/>
      <c r="E47" s="25">
        <v>3</v>
      </c>
      <c r="F47" s="25">
        <v>6</v>
      </c>
      <c r="G47" s="26">
        <v>0.82499999999999996</v>
      </c>
      <c r="H47" s="14">
        <f>ROUND(($G$6*G47)/2.5,0)*2.5</f>
        <v>82.5</v>
      </c>
      <c r="I47" s="4" t="s">
        <v>44</v>
      </c>
      <c r="J47" s="4"/>
      <c r="K47" s="4"/>
      <c r="L47" s="4"/>
      <c r="M47" s="4"/>
    </row>
    <row r="48" spans="3:15" x14ac:dyDescent="0.3">
      <c r="D48" s="15" t="s">
        <v>100</v>
      </c>
      <c r="E48" s="16">
        <v>1</v>
      </c>
      <c r="F48" s="16">
        <v>5</v>
      </c>
      <c r="G48" s="17"/>
      <c r="H48" s="18" t="s">
        <v>7</v>
      </c>
      <c r="I48" s="4"/>
      <c r="J48" s="4"/>
      <c r="K48" s="4"/>
      <c r="L48" s="4"/>
      <c r="M48" s="4"/>
    </row>
    <row r="49" spans="3:15" x14ac:dyDescent="0.3">
      <c r="D49" s="15"/>
      <c r="E49" s="16">
        <v>2</v>
      </c>
      <c r="F49" s="16">
        <v>5</v>
      </c>
      <c r="G49" s="17"/>
      <c r="H49" s="18" t="s">
        <v>8</v>
      </c>
      <c r="I49" s="4" t="s">
        <v>6</v>
      </c>
      <c r="J49" s="4"/>
      <c r="K49" s="4"/>
      <c r="L49" s="4"/>
      <c r="M49" s="4"/>
    </row>
    <row r="50" spans="3:15" ht="15" thickBot="1" x14ac:dyDescent="0.35">
      <c r="D50" s="19" t="s">
        <v>101</v>
      </c>
      <c r="E50" s="20">
        <v>3</v>
      </c>
      <c r="F50" s="20" t="s">
        <v>25</v>
      </c>
      <c r="G50" s="21"/>
      <c r="H50" s="20" t="s">
        <v>10</v>
      </c>
      <c r="I50" s="4"/>
      <c r="J50" s="4"/>
      <c r="K50" s="4"/>
      <c r="L50" s="4"/>
      <c r="M50" s="4"/>
    </row>
    <row r="51" spans="3:15" ht="15" thickBot="1" x14ac:dyDescent="0.35">
      <c r="I51" s="45" t="s">
        <v>71</v>
      </c>
      <c r="J51" s="46"/>
      <c r="K51" s="46"/>
      <c r="L51" s="47"/>
      <c r="M51" s="37"/>
    </row>
    <row r="52" spans="3:15" x14ac:dyDescent="0.3">
      <c r="I52" s="23"/>
      <c r="J52" s="23"/>
      <c r="K52" s="23"/>
      <c r="L52" s="23"/>
      <c r="M52" s="23"/>
    </row>
    <row r="53" spans="3:15" ht="18" x14ac:dyDescent="0.35">
      <c r="C53" s="5" t="s">
        <v>26</v>
      </c>
      <c r="E53" s="44" t="s">
        <v>72</v>
      </c>
      <c r="F53" s="44"/>
      <c r="G53" s="44"/>
      <c r="H53" s="44"/>
      <c r="I53" s="44"/>
      <c r="J53" s="48" t="s">
        <v>73</v>
      </c>
      <c r="K53" s="48"/>
      <c r="L53" s="48"/>
      <c r="M53" s="48"/>
    </row>
    <row r="54" spans="3:15" x14ac:dyDescent="0.3">
      <c r="E54" s="42" t="s">
        <v>89</v>
      </c>
      <c r="F54" s="42" t="s">
        <v>3</v>
      </c>
      <c r="G54" s="42" t="s">
        <v>4</v>
      </c>
      <c r="H54" s="42" t="s">
        <v>74</v>
      </c>
      <c r="I54" s="42" t="s">
        <v>39</v>
      </c>
      <c r="J54" s="43" t="s">
        <v>89</v>
      </c>
      <c r="K54" s="43" t="s">
        <v>3</v>
      </c>
      <c r="L54" s="43" t="s">
        <v>74</v>
      </c>
      <c r="M54" s="43" t="s">
        <v>39</v>
      </c>
      <c r="O54" s="6" t="s">
        <v>76</v>
      </c>
    </row>
    <row r="55" spans="3:15" x14ac:dyDescent="0.3">
      <c r="D55" s="7" t="s">
        <v>16</v>
      </c>
      <c r="E55" s="8">
        <v>1</v>
      </c>
      <c r="F55" s="8">
        <v>2</v>
      </c>
      <c r="G55" s="9"/>
      <c r="H55" s="10" t="s">
        <v>7</v>
      </c>
      <c r="I55" s="4"/>
      <c r="J55" s="4"/>
      <c r="K55" s="4"/>
      <c r="L55" s="4"/>
      <c r="M55" s="4"/>
    </row>
    <row r="56" spans="3:15" x14ac:dyDescent="0.3">
      <c r="D56" s="29"/>
      <c r="E56" s="8">
        <v>3</v>
      </c>
      <c r="F56" s="8">
        <v>2</v>
      </c>
      <c r="G56" s="9"/>
      <c r="H56" s="10" t="s">
        <v>8</v>
      </c>
      <c r="I56" s="4" t="s">
        <v>6</v>
      </c>
      <c r="J56" s="4"/>
      <c r="K56" s="4"/>
      <c r="L56" s="4"/>
      <c r="M56" s="4"/>
    </row>
    <row r="57" spans="3:15" x14ac:dyDescent="0.3">
      <c r="D57" s="11" t="s">
        <v>109</v>
      </c>
      <c r="E57" s="12">
        <v>1</v>
      </c>
      <c r="F57" s="12">
        <v>3</v>
      </c>
      <c r="G57" s="13"/>
      <c r="H57" s="14" t="s">
        <v>47</v>
      </c>
      <c r="I57" s="4"/>
      <c r="J57" s="4"/>
      <c r="K57" s="4"/>
      <c r="L57" s="4"/>
      <c r="M57" s="4"/>
    </row>
    <row r="58" spans="3:15" x14ac:dyDescent="0.3">
      <c r="D58" s="11"/>
      <c r="E58" s="12">
        <v>3</v>
      </c>
      <c r="F58" s="12">
        <v>3</v>
      </c>
      <c r="G58" s="13"/>
      <c r="H58" s="14" t="s">
        <v>46</v>
      </c>
      <c r="I58" s="4" t="s">
        <v>41</v>
      </c>
      <c r="J58" s="4"/>
      <c r="K58" s="4"/>
      <c r="L58" s="4"/>
      <c r="M58" s="4"/>
    </row>
    <row r="59" spans="3:15" x14ac:dyDescent="0.3">
      <c r="D59" s="15" t="s">
        <v>102</v>
      </c>
      <c r="E59" s="16">
        <v>1</v>
      </c>
      <c r="F59" s="16">
        <v>5</v>
      </c>
      <c r="G59" s="17">
        <v>0.6</v>
      </c>
      <c r="H59" s="18">
        <f>ROUND(($G$7*G59)/2.5,0)*2.5</f>
        <v>60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4</v>
      </c>
      <c r="G60" s="17">
        <v>0.67500000000000004</v>
      </c>
      <c r="H60" s="18">
        <f>ROUND(($G$7*G60)/2.5,0)*2.5</f>
        <v>67.5</v>
      </c>
      <c r="I60" s="4"/>
      <c r="J60" s="4"/>
      <c r="K60" s="4"/>
      <c r="L60" s="4"/>
      <c r="M60" s="4"/>
    </row>
    <row r="61" spans="3:15" x14ac:dyDescent="0.3">
      <c r="D61" s="15"/>
      <c r="E61" s="16">
        <v>1</v>
      </c>
      <c r="F61" s="16">
        <v>3</v>
      </c>
      <c r="G61" s="17">
        <v>0.75</v>
      </c>
      <c r="H61" s="18">
        <f>ROUND(($G$7*G61)/2.5,0)*2.5</f>
        <v>75</v>
      </c>
      <c r="I61" s="4"/>
      <c r="J61" s="4"/>
      <c r="K61" s="4"/>
      <c r="L61" s="4"/>
      <c r="M61" s="4"/>
    </row>
    <row r="62" spans="3:15" x14ac:dyDescent="0.3">
      <c r="D62" s="15"/>
      <c r="E62" s="16">
        <v>1</v>
      </c>
      <c r="F62" s="16">
        <v>2</v>
      </c>
      <c r="G62" s="17">
        <v>0.82499999999999996</v>
      </c>
      <c r="H62" s="18">
        <f>ROUND(($G$7*G62)/2.5,0)*2.5</f>
        <v>82.5</v>
      </c>
      <c r="I62" s="4" t="s">
        <v>5</v>
      </c>
      <c r="J62" s="4"/>
      <c r="K62" s="4"/>
      <c r="L62" s="4"/>
      <c r="M62" s="4"/>
    </row>
    <row r="63" spans="3:15" x14ac:dyDescent="0.3">
      <c r="D63" s="15" t="s">
        <v>116</v>
      </c>
      <c r="E63" s="16">
        <v>1</v>
      </c>
      <c r="F63" s="16">
        <v>2</v>
      </c>
      <c r="G63" s="17">
        <v>0.85</v>
      </c>
      <c r="H63" s="18">
        <f>ROUND(($H$7*G63)/2.5,0)*2.5</f>
        <v>85</v>
      </c>
      <c r="I63" s="4" t="s">
        <v>6</v>
      </c>
      <c r="J63" s="4"/>
      <c r="K63" s="4"/>
      <c r="L63" s="4"/>
      <c r="M63" s="4"/>
    </row>
    <row r="64" spans="3:15" x14ac:dyDescent="0.3">
      <c r="D64" s="15"/>
      <c r="E64" s="16">
        <v>1</v>
      </c>
      <c r="F64" s="16">
        <v>2</v>
      </c>
      <c r="G64" s="17">
        <v>0.9</v>
      </c>
      <c r="H64" s="18">
        <f>ROUND(($H$7*G64)/2.5,0)*2.5</f>
        <v>90</v>
      </c>
      <c r="I64" s="4" t="s">
        <v>45</v>
      </c>
      <c r="J64" s="4"/>
      <c r="K64" s="4"/>
      <c r="L64" s="4"/>
      <c r="M64" s="4"/>
    </row>
    <row r="65" spans="3:15" x14ac:dyDescent="0.3">
      <c r="D65" s="15"/>
      <c r="E65" s="16">
        <v>2</v>
      </c>
      <c r="F65" s="16">
        <v>1</v>
      </c>
      <c r="G65" s="17">
        <v>0.92500000000000004</v>
      </c>
      <c r="H65" s="18">
        <f>ROUND(($H$7*G65)/2.5,0)*2.5</f>
        <v>92.5</v>
      </c>
      <c r="I65" s="4" t="s">
        <v>45</v>
      </c>
      <c r="J65" s="4"/>
      <c r="K65" s="4"/>
      <c r="L65" s="4"/>
      <c r="M65" s="4"/>
    </row>
    <row r="66" spans="3:15" x14ac:dyDescent="0.3">
      <c r="D66" s="19" t="s">
        <v>28</v>
      </c>
      <c r="E66" s="20">
        <v>4</v>
      </c>
      <c r="F66" s="20" t="s">
        <v>29</v>
      </c>
      <c r="G66" s="20"/>
      <c r="H66" s="20" t="s">
        <v>10</v>
      </c>
      <c r="I66" s="30"/>
      <c r="J66" s="30"/>
      <c r="K66" s="30"/>
      <c r="L66" s="30"/>
      <c r="M66" s="30"/>
    </row>
    <row r="67" spans="3:15" ht="15" thickBot="1" x14ac:dyDescent="0.35">
      <c r="D67" s="19" t="s">
        <v>30</v>
      </c>
      <c r="E67" s="20">
        <v>3</v>
      </c>
      <c r="F67" s="20" t="s">
        <v>31</v>
      </c>
      <c r="G67" s="20"/>
      <c r="H67" s="20" t="s">
        <v>32</v>
      </c>
      <c r="I67" s="30"/>
      <c r="J67" s="30"/>
      <c r="K67" s="30"/>
      <c r="L67" s="30"/>
      <c r="M67" s="30"/>
    </row>
    <row r="68" spans="3:15" ht="15" thickBot="1" x14ac:dyDescent="0.35">
      <c r="I68" s="45" t="s">
        <v>71</v>
      </c>
      <c r="J68" s="46"/>
      <c r="K68" s="46"/>
      <c r="L68" s="47"/>
      <c r="M68" s="37"/>
    </row>
    <row r="70" spans="3:15" ht="18" x14ac:dyDescent="0.35">
      <c r="C70" s="5" t="s">
        <v>33</v>
      </c>
      <c r="E70" s="44" t="s">
        <v>72</v>
      </c>
      <c r="F70" s="44"/>
      <c r="G70" s="44"/>
      <c r="H70" s="44"/>
      <c r="I70" s="44"/>
      <c r="J70" s="48" t="s">
        <v>73</v>
      </c>
      <c r="K70" s="48"/>
      <c r="L70" s="48"/>
      <c r="M70" s="48"/>
    </row>
    <row r="71" spans="3:15" x14ac:dyDescent="0.3">
      <c r="E71" s="42" t="s">
        <v>89</v>
      </c>
      <c r="F71" s="42" t="s">
        <v>3</v>
      </c>
      <c r="G71" s="42" t="s">
        <v>4</v>
      </c>
      <c r="H71" s="42" t="s">
        <v>74</v>
      </c>
      <c r="I71" s="42" t="s">
        <v>39</v>
      </c>
      <c r="J71" s="43" t="s">
        <v>89</v>
      </c>
      <c r="K71" s="43" t="s">
        <v>3</v>
      </c>
      <c r="L71" s="43" t="s">
        <v>74</v>
      </c>
      <c r="M71" s="43" t="s">
        <v>39</v>
      </c>
      <c r="O71" s="6" t="s">
        <v>76</v>
      </c>
    </row>
    <row r="72" spans="3:15" x14ac:dyDescent="0.3">
      <c r="D72" s="7" t="s">
        <v>103</v>
      </c>
      <c r="E72" s="8">
        <v>1</v>
      </c>
      <c r="F72" s="8">
        <v>5</v>
      </c>
      <c r="G72" s="9">
        <v>0.6</v>
      </c>
      <c r="H72" s="10">
        <f t="shared" ref="H72:H78" si="2">ROUND(($G$5*G72)/2.5,0)*2.5</f>
        <v>60</v>
      </c>
      <c r="I72" s="4"/>
      <c r="J72" s="4"/>
      <c r="K72" s="4"/>
      <c r="L72" s="4"/>
      <c r="M72" s="4"/>
    </row>
    <row r="73" spans="3:15" x14ac:dyDescent="0.3">
      <c r="D73" s="29"/>
      <c r="E73" s="8">
        <v>1</v>
      </c>
      <c r="F73" s="8">
        <v>4</v>
      </c>
      <c r="G73" s="9">
        <v>0.7</v>
      </c>
      <c r="H73" s="10">
        <f t="shared" si="2"/>
        <v>70</v>
      </c>
      <c r="I73" s="4"/>
      <c r="J73" s="4"/>
      <c r="K73" s="4"/>
      <c r="L73" s="4"/>
      <c r="M73" s="4"/>
    </row>
    <row r="74" spans="3:15" x14ac:dyDescent="0.3">
      <c r="D74" s="7"/>
      <c r="E74" s="8">
        <v>1</v>
      </c>
      <c r="F74" s="8">
        <v>2</v>
      </c>
      <c r="G74" s="9">
        <v>0.77500000000000002</v>
      </c>
      <c r="H74" s="10">
        <f t="shared" si="2"/>
        <v>77.5</v>
      </c>
      <c r="I74" s="4"/>
      <c r="J74" s="4"/>
      <c r="K74" s="4"/>
      <c r="L74" s="4"/>
      <c r="M74" s="4"/>
    </row>
    <row r="75" spans="3:15" x14ac:dyDescent="0.3">
      <c r="D75" s="7"/>
      <c r="E75" s="8">
        <v>1</v>
      </c>
      <c r="F75" s="8">
        <v>3</v>
      </c>
      <c r="G75" s="9">
        <v>0.82499999999999996</v>
      </c>
      <c r="H75" s="10">
        <f t="shared" si="2"/>
        <v>82.5</v>
      </c>
      <c r="I75" s="4"/>
      <c r="J75" s="4"/>
      <c r="K75" s="4"/>
      <c r="L75" s="4"/>
      <c r="M75" s="4"/>
    </row>
    <row r="76" spans="3:15" x14ac:dyDescent="0.3">
      <c r="D76" s="7"/>
      <c r="E76" s="8">
        <v>1</v>
      </c>
      <c r="F76" s="8">
        <v>2</v>
      </c>
      <c r="G76" s="9">
        <v>0.875</v>
      </c>
      <c r="H76" s="10">
        <f t="shared" si="2"/>
        <v>87.5</v>
      </c>
      <c r="I76" s="4" t="s">
        <v>5</v>
      </c>
      <c r="J76" s="4"/>
      <c r="K76" s="4"/>
      <c r="L76" s="4"/>
      <c r="M76" s="4"/>
    </row>
    <row r="77" spans="3:15" x14ac:dyDescent="0.3">
      <c r="D77" s="7"/>
      <c r="E77" s="8">
        <v>1</v>
      </c>
      <c r="F77" s="8">
        <v>3</v>
      </c>
      <c r="G77" s="9">
        <v>0.9</v>
      </c>
      <c r="H77" s="10">
        <f t="shared" si="2"/>
        <v>90</v>
      </c>
      <c r="I77" s="4" t="s">
        <v>42</v>
      </c>
      <c r="J77" s="4"/>
      <c r="K77" s="4"/>
      <c r="L77" s="4"/>
      <c r="M77" s="4"/>
    </row>
    <row r="78" spans="3:15" x14ac:dyDescent="0.3">
      <c r="D78" s="29"/>
      <c r="E78" s="8">
        <v>2</v>
      </c>
      <c r="F78" s="8">
        <v>4</v>
      </c>
      <c r="G78" s="9">
        <v>0.85</v>
      </c>
      <c r="H78" s="10">
        <f t="shared" si="2"/>
        <v>85</v>
      </c>
      <c r="I78" s="4" t="s">
        <v>6</v>
      </c>
      <c r="J78" s="4"/>
      <c r="K78" s="4"/>
      <c r="L78" s="4"/>
      <c r="M78" s="4"/>
    </row>
    <row r="79" spans="3:15" x14ac:dyDescent="0.3">
      <c r="D79" s="24" t="s">
        <v>90</v>
      </c>
      <c r="E79" s="25">
        <v>1</v>
      </c>
      <c r="F79" s="25">
        <v>5</v>
      </c>
      <c r="G79" s="26">
        <v>0.6</v>
      </c>
      <c r="H79" s="14">
        <f>ROUND(($G$6*G79)/2.5,0)*2.5</f>
        <v>60</v>
      </c>
      <c r="I79" s="4"/>
      <c r="J79" s="4"/>
      <c r="K79" s="4"/>
      <c r="L79" s="4"/>
      <c r="M79" s="4"/>
    </row>
    <row r="80" spans="3:15" x14ac:dyDescent="0.3">
      <c r="D80" s="24"/>
      <c r="E80" s="25">
        <v>1</v>
      </c>
      <c r="F80" s="25">
        <v>4</v>
      </c>
      <c r="G80" s="26">
        <v>0.67500000000000004</v>
      </c>
      <c r="H80" s="14">
        <f>ROUND(($G$6*G80)/2.5,0)*2.5</f>
        <v>67.5</v>
      </c>
      <c r="I80" s="4"/>
      <c r="J80" s="4"/>
      <c r="K80" s="4"/>
      <c r="L80" s="4"/>
      <c r="M80" s="4"/>
    </row>
    <row r="81" spans="4:13" x14ac:dyDescent="0.3">
      <c r="D81" s="24"/>
      <c r="E81" s="25">
        <v>1</v>
      </c>
      <c r="F81" s="25">
        <v>3</v>
      </c>
      <c r="G81" s="26">
        <v>0.75</v>
      </c>
      <c r="H81" s="14">
        <f>ROUND(($G$6*G81)/2.5,0)*2.5</f>
        <v>75</v>
      </c>
      <c r="I81" s="4"/>
      <c r="J81" s="4"/>
      <c r="K81" s="4"/>
      <c r="L81" s="4"/>
      <c r="M81" s="4"/>
    </row>
    <row r="82" spans="4:13" x14ac:dyDescent="0.3">
      <c r="D82" s="24"/>
      <c r="E82" s="25">
        <v>1</v>
      </c>
      <c r="F82" s="25">
        <v>1</v>
      </c>
      <c r="G82" s="26">
        <v>0.82499999999999996</v>
      </c>
      <c r="H82" s="14">
        <f>ROUND(($G$6*G82)/2.5,0)*2.5</f>
        <v>82.5</v>
      </c>
      <c r="I82" s="4"/>
      <c r="J82" s="4"/>
      <c r="K82" s="4"/>
      <c r="L82" s="4"/>
      <c r="M82" s="4"/>
    </row>
    <row r="83" spans="4:13" x14ac:dyDescent="0.3">
      <c r="D83" s="27"/>
      <c r="E83" s="25">
        <v>2</v>
      </c>
      <c r="F83" s="25">
        <v>2</v>
      </c>
      <c r="G83" s="26">
        <v>0.875</v>
      </c>
      <c r="H83" s="14">
        <f>ROUND(($G$6*G83)/2.5,0)*2.5</f>
        <v>87.5</v>
      </c>
      <c r="I83" s="4" t="s">
        <v>20</v>
      </c>
      <c r="J83" s="4"/>
      <c r="K83" s="4"/>
      <c r="L83" s="4"/>
      <c r="M83" s="4"/>
    </row>
    <row r="84" spans="4:13" x14ac:dyDescent="0.3">
      <c r="D84" s="24" t="s">
        <v>110</v>
      </c>
      <c r="E84" s="25">
        <v>1</v>
      </c>
      <c r="F84" s="25">
        <v>4</v>
      </c>
      <c r="G84" s="26"/>
      <c r="H84" s="14" t="s">
        <v>21</v>
      </c>
      <c r="I84" s="4" t="s">
        <v>5</v>
      </c>
      <c r="J84" s="4"/>
      <c r="K84" s="4"/>
      <c r="L84" s="4"/>
      <c r="M84" s="4"/>
    </row>
    <row r="85" spans="4:13" x14ac:dyDescent="0.3">
      <c r="D85" s="24"/>
      <c r="E85" s="25">
        <v>2</v>
      </c>
      <c r="F85" s="25">
        <v>4</v>
      </c>
      <c r="G85" s="26"/>
      <c r="H85" s="14" t="s">
        <v>22</v>
      </c>
      <c r="I85" s="4" t="s">
        <v>20</v>
      </c>
      <c r="J85" s="4"/>
      <c r="K85" s="4"/>
      <c r="L85" s="4"/>
      <c r="M85" s="4"/>
    </row>
    <row r="86" spans="4:13" x14ac:dyDescent="0.3">
      <c r="D86" s="19" t="s">
        <v>96</v>
      </c>
      <c r="E86" s="20">
        <v>3</v>
      </c>
      <c r="F86" s="20" t="s">
        <v>23</v>
      </c>
      <c r="G86" s="21"/>
      <c r="H86" s="20" t="s">
        <v>10</v>
      </c>
      <c r="I86" s="4"/>
      <c r="J86" s="4"/>
      <c r="K86" s="4"/>
      <c r="L86" s="4"/>
      <c r="M86" s="4"/>
    </row>
    <row r="87" spans="4:13" x14ac:dyDescent="0.3">
      <c r="D87" s="19" t="s">
        <v>104</v>
      </c>
      <c r="E87" s="20">
        <v>2</v>
      </c>
      <c r="F87" s="20" t="s">
        <v>24</v>
      </c>
      <c r="G87" s="20"/>
      <c r="H87" s="20" t="s">
        <v>12</v>
      </c>
      <c r="I87" s="4"/>
      <c r="J87" s="4"/>
      <c r="K87" s="4"/>
      <c r="L87" s="4"/>
      <c r="M87" s="4"/>
    </row>
    <row r="88" spans="4:13" ht="15" thickBot="1" x14ac:dyDescent="0.35">
      <c r="D88" s="19" t="s">
        <v>97</v>
      </c>
      <c r="E88" s="20">
        <v>2</v>
      </c>
      <c r="F88" s="20" t="s">
        <v>31</v>
      </c>
      <c r="G88" s="21"/>
      <c r="H88" s="20" t="s">
        <v>14</v>
      </c>
      <c r="I88" s="4"/>
      <c r="J88" s="4"/>
      <c r="K88" s="4"/>
      <c r="L88" s="4"/>
      <c r="M88" s="4"/>
    </row>
    <row r="89" spans="4:13" ht="15" thickBot="1" x14ac:dyDescent="0.35">
      <c r="I89" s="45" t="s">
        <v>71</v>
      </c>
      <c r="J89" s="46"/>
      <c r="K89" s="46"/>
      <c r="L89" s="47"/>
      <c r="M89" s="37"/>
    </row>
    <row r="90" spans="4:13" x14ac:dyDescent="0.3">
      <c r="I90" s="23"/>
      <c r="J90" s="23"/>
      <c r="K90" s="23"/>
      <c r="L90" s="23"/>
      <c r="M90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41:L41"/>
    <mergeCell ref="E43:I43"/>
    <mergeCell ref="J43:M43"/>
    <mergeCell ref="I89:L89"/>
    <mergeCell ref="I51:L51"/>
    <mergeCell ref="E53:I53"/>
    <mergeCell ref="J53:M53"/>
    <mergeCell ref="I68:L68"/>
    <mergeCell ref="E70:I70"/>
    <mergeCell ref="J70:M7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01490-77D0-41A1-BC50-512A18D1C2F2}">
  <dimension ref="C1:O8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81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0.625</v>
      </c>
      <c r="H11" s="14">
        <f>ROUND(($G$6*G11)/2.5,0)*2.5</f>
        <v>62.5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0.72499999999999998</v>
      </c>
      <c r="H12" s="14">
        <f>ROUND(($G$6*G12)/2.5,0)*2.5</f>
        <v>72.5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2</v>
      </c>
      <c r="G13" s="26">
        <v>0.8</v>
      </c>
      <c r="H13" s="14">
        <f>ROUND(($G$6*G13)/2.5,0)*2.5</f>
        <v>80</v>
      </c>
      <c r="I13" s="4" t="s">
        <v>53</v>
      </c>
      <c r="J13" s="4"/>
      <c r="K13" s="4"/>
      <c r="L13" s="4"/>
      <c r="M13" s="4"/>
    </row>
    <row r="14" spans="3:15" x14ac:dyDescent="0.3">
      <c r="D14" s="27"/>
      <c r="E14" s="25">
        <v>2</v>
      </c>
      <c r="F14" s="25">
        <v>3</v>
      </c>
      <c r="G14" s="26">
        <v>0.82499999999999996</v>
      </c>
      <c r="H14" s="14">
        <f>ROUND(($G$6*G14)/2.5,0)*2.5</f>
        <v>82.5</v>
      </c>
      <c r="I14" s="4" t="s">
        <v>6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3</v>
      </c>
      <c r="G15" s="26">
        <v>0.8</v>
      </c>
      <c r="H15" s="14">
        <f>ROUND(($G$6*G15)/2.5,0)*2.5</f>
        <v>80</v>
      </c>
      <c r="I15" s="4" t="s">
        <v>5</v>
      </c>
      <c r="J15" s="4"/>
      <c r="K15" s="4"/>
      <c r="L15" s="4"/>
      <c r="M15" s="4"/>
    </row>
    <row r="16" spans="3:15" x14ac:dyDescent="0.3">
      <c r="D16" s="15" t="s">
        <v>91</v>
      </c>
      <c r="E16" s="16">
        <v>1</v>
      </c>
      <c r="F16" s="16">
        <v>5</v>
      </c>
      <c r="G16" s="17">
        <v>0.6</v>
      </c>
      <c r="H16" s="18">
        <f t="shared" ref="H16:H21" si="0">ROUND(($G$7*G16)/2.5,0)*2.5</f>
        <v>60</v>
      </c>
      <c r="I16" s="4"/>
      <c r="J16" s="4"/>
      <c r="K16" s="4"/>
      <c r="L16" s="4"/>
      <c r="M16" s="4"/>
    </row>
    <row r="17" spans="3:15" x14ac:dyDescent="0.3">
      <c r="D17" s="28" t="s">
        <v>92</v>
      </c>
      <c r="E17" s="16">
        <v>1</v>
      </c>
      <c r="F17" s="16">
        <v>4</v>
      </c>
      <c r="G17" s="17">
        <v>0.7</v>
      </c>
      <c r="H17" s="18">
        <f t="shared" si="0"/>
        <v>70</v>
      </c>
      <c r="I17" s="4"/>
      <c r="J17" s="4"/>
      <c r="K17" s="4"/>
      <c r="L17" s="4"/>
      <c r="M17" s="4"/>
    </row>
    <row r="18" spans="3:15" x14ac:dyDescent="0.3">
      <c r="D18" s="28"/>
      <c r="E18" s="16">
        <v>1</v>
      </c>
      <c r="F18" s="16">
        <v>2</v>
      </c>
      <c r="G18" s="17">
        <v>0.77500000000000002</v>
      </c>
      <c r="H18" s="18">
        <f t="shared" si="0"/>
        <v>77.5</v>
      </c>
      <c r="I18" s="4"/>
      <c r="J18" s="4"/>
      <c r="K18" s="4"/>
      <c r="L18" s="4"/>
      <c r="M18" s="4"/>
    </row>
    <row r="19" spans="3:15" x14ac:dyDescent="0.3">
      <c r="D19" s="28"/>
      <c r="E19" s="16">
        <v>1</v>
      </c>
      <c r="F19" s="16">
        <v>1</v>
      </c>
      <c r="G19" s="17">
        <v>0.82499999999999996</v>
      </c>
      <c r="H19" s="18">
        <f t="shared" si="0"/>
        <v>82.5</v>
      </c>
      <c r="I19" s="4"/>
      <c r="J19" s="4"/>
      <c r="K19" s="4"/>
      <c r="L19" s="4"/>
      <c r="M19" s="4"/>
    </row>
    <row r="20" spans="3:15" x14ac:dyDescent="0.3">
      <c r="D20" s="15"/>
      <c r="E20" s="16">
        <v>1</v>
      </c>
      <c r="F20" s="16">
        <v>2</v>
      </c>
      <c r="G20" s="17">
        <v>0.875</v>
      </c>
      <c r="H20" s="18">
        <f t="shared" si="0"/>
        <v>87.5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1</v>
      </c>
      <c r="F21" s="16">
        <v>3</v>
      </c>
      <c r="G21" s="17">
        <v>0.82499999999999996</v>
      </c>
      <c r="H21" s="18">
        <f t="shared" si="0"/>
        <v>82.5</v>
      </c>
      <c r="I21" s="4" t="s">
        <v>53</v>
      </c>
      <c r="J21" s="4"/>
      <c r="K21" s="4"/>
      <c r="L21" s="4"/>
      <c r="M21" s="4"/>
    </row>
    <row r="22" spans="3:15" x14ac:dyDescent="0.3">
      <c r="D22" s="19" t="s">
        <v>93</v>
      </c>
      <c r="E22" s="20">
        <v>2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D23" s="19" t="s">
        <v>94</v>
      </c>
      <c r="E23" s="20">
        <v>1</v>
      </c>
      <c r="F23" s="20" t="s">
        <v>18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1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4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3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3</v>
      </c>
      <c r="F31" s="8">
        <v>2</v>
      </c>
      <c r="G31" s="9">
        <v>0.82499999999999996</v>
      </c>
      <c r="H31" s="10">
        <f t="shared" si="1"/>
        <v>82.5</v>
      </c>
      <c r="I31" s="4" t="s">
        <v>5</v>
      </c>
      <c r="J31" s="4"/>
      <c r="K31" s="4"/>
      <c r="L31" s="4"/>
      <c r="M31" s="4"/>
    </row>
    <row r="32" spans="3:15" x14ac:dyDescent="0.3">
      <c r="D32" s="11" t="s">
        <v>95</v>
      </c>
      <c r="E32" s="12">
        <v>1</v>
      </c>
      <c r="F32" s="12">
        <v>4</v>
      </c>
      <c r="G32" s="13"/>
      <c r="H32" s="14" t="s">
        <v>7</v>
      </c>
      <c r="I32" s="4"/>
      <c r="J32" s="4"/>
      <c r="K32" s="4"/>
      <c r="L32" s="4"/>
      <c r="M32" s="4"/>
    </row>
    <row r="33" spans="3:15" x14ac:dyDescent="0.3">
      <c r="D33" s="32" t="s">
        <v>107</v>
      </c>
      <c r="E33" s="12">
        <v>2</v>
      </c>
      <c r="F33" s="12">
        <v>4</v>
      </c>
      <c r="G33" s="13"/>
      <c r="H33" s="14" t="s">
        <v>8</v>
      </c>
      <c r="I33" s="4" t="s">
        <v>6</v>
      </c>
      <c r="J33" s="4"/>
      <c r="K33" s="4"/>
      <c r="L33" s="4"/>
      <c r="M33" s="4"/>
    </row>
    <row r="34" spans="3:15" x14ac:dyDescent="0.3">
      <c r="D34" s="19" t="s">
        <v>96</v>
      </c>
      <c r="E34" s="20">
        <v>3</v>
      </c>
      <c r="F34" s="20" t="s">
        <v>9</v>
      </c>
      <c r="G34" s="21"/>
      <c r="H34" s="20" t="s">
        <v>10</v>
      </c>
      <c r="I34" s="4"/>
      <c r="J34" s="4"/>
      <c r="K34" s="4"/>
      <c r="L34" s="4"/>
      <c r="M34" s="4"/>
    </row>
    <row r="35" spans="3:15" x14ac:dyDescent="0.3">
      <c r="D35" s="19" t="s">
        <v>98</v>
      </c>
      <c r="E35" s="20">
        <v>1</v>
      </c>
      <c r="F35" s="20" t="s">
        <v>11</v>
      </c>
      <c r="G35" s="21"/>
      <c r="H35" s="20" t="s">
        <v>12</v>
      </c>
      <c r="I35" s="4"/>
      <c r="J35" s="4"/>
      <c r="K35" s="4"/>
      <c r="L35" s="4"/>
      <c r="M35" s="4"/>
    </row>
    <row r="36" spans="3:15" ht="15" thickBot="1" x14ac:dyDescent="0.35">
      <c r="D36" s="19" t="s">
        <v>97</v>
      </c>
      <c r="E36" s="20">
        <v>2</v>
      </c>
      <c r="F36" s="20" t="s">
        <v>13</v>
      </c>
      <c r="G36" s="21"/>
      <c r="H36" s="20" t="s">
        <v>14</v>
      </c>
      <c r="I36" s="4"/>
      <c r="J36" s="4"/>
      <c r="K36" s="4"/>
      <c r="L36" s="4"/>
      <c r="M36" s="4"/>
    </row>
    <row r="37" spans="3:15" ht="15" thickBot="1" x14ac:dyDescent="0.35">
      <c r="I37" s="45" t="s">
        <v>71</v>
      </c>
      <c r="J37" s="46"/>
      <c r="K37" s="46"/>
      <c r="L37" s="47"/>
      <c r="M37" s="37"/>
    </row>
    <row r="38" spans="3:15" x14ac:dyDescent="0.3">
      <c r="I38" s="23"/>
      <c r="J38" s="23"/>
      <c r="K38" s="23"/>
      <c r="L38" s="23"/>
      <c r="M38" s="23"/>
    </row>
    <row r="39" spans="3:15" ht="18" x14ac:dyDescent="0.35">
      <c r="C39" s="5" t="s">
        <v>19</v>
      </c>
      <c r="E39" s="44" t="s">
        <v>72</v>
      </c>
      <c r="F39" s="44"/>
      <c r="G39" s="44"/>
      <c r="H39" s="44"/>
      <c r="I39" s="44"/>
      <c r="J39" s="48" t="s">
        <v>73</v>
      </c>
      <c r="K39" s="48"/>
      <c r="L39" s="48"/>
      <c r="M39" s="48"/>
    </row>
    <row r="40" spans="3:15" x14ac:dyDescent="0.3">
      <c r="E40" s="42" t="s">
        <v>89</v>
      </c>
      <c r="F40" s="42" t="s">
        <v>3</v>
      </c>
      <c r="G40" s="42" t="s">
        <v>4</v>
      </c>
      <c r="H40" s="42" t="s">
        <v>74</v>
      </c>
      <c r="I40" s="42" t="s">
        <v>39</v>
      </c>
      <c r="J40" s="43" t="s">
        <v>89</v>
      </c>
      <c r="K40" s="43" t="s">
        <v>3</v>
      </c>
      <c r="L40" s="43" t="s">
        <v>74</v>
      </c>
      <c r="M40" s="43" t="s">
        <v>39</v>
      </c>
      <c r="O40" s="6" t="s">
        <v>76</v>
      </c>
    </row>
    <row r="41" spans="3:15" x14ac:dyDescent="0.3">
      <c r="D41" s="7" t="s">
        <v>105</v>
      </c>
      <c r="E41" s="8">
        <v>1</v>
      </c>
      <c r="F41" s="8">
        <v>4</v>
      </c>
      <c r="G41" s="9"/>
      <c r="H41" s="10" t="s">
        <v>37</v>
      </c>
      <c r="I41" s="4"/>
      <c r="J41" s="4"/>
      <c r="K41" s="4"/>
      <c r="L41" s="4"/>
      <c r="M41" s="4"/>
    </row>
    <row r="42" spans="3:15" x14ac:dyDescent="0.3">
      <c r="D42" s="29" t="s">
        <v>99</v>
      </c>
      <c r="E42" s="8">
        <v>2</v>
      </c>
      <c r="F42" s="8">
        <v>4</v>
      </c>
      <c r="G42" s="9"/>
      <c r="H42" s="10" t="s">
        <v>36</v>
      </c>
      <c r="I42" s="4" t="s">
        <v>38</v>
      </c>
      <c r="J42" s="4"/>
      <c r="K42" s="4"/>
      <c r="L42" s="4"/>
      <c r="M42" s="4"/>
    </row>
    <row r="43" spans="3:15" x14ac:dyDescent="0.3">
      <c r="D43" s="24" t="s">
        <v>115</v>
      </c>
      <c r="E43" s="25">
        <v>1</v>
      </c>
      <c r="F43" s="25">
        <v>5</v>
      </c>
      <c r="G43" s="26">
        <v>0.625</v>
      </c>
      <c r="H43" s="14">
        <f>ROUND(($G$6*G43)/2.5,0)*2.5</f>
        <v>62.5</v>
      </c>
      <c r="I43" s="4"/>
      <c r="J43" s="4"/>
      <c r="K43" s="4"/>
      <c r="L43" s="4"/>
      <c r="M43" s="4"/>
    </row>
    <row r="44" spans="3:15" x14ac:dyDescent="0.3">
      <c r="D44" s="27" t="s">
        <v>108</v>
      </c>
      <c r="E44" s="25">
        <v>1</v>
      </c>
      <c r="F44" s="25">
        <v>3</v>
      </c>
      <c r="G44" s="26">
        <v>0.72499999999999998</v>
      </c>
      <c r="H44" s="14">
        <f>ROUND(($G$6*G44)/2.5,0)*2.5</f>
        <v>72.5</v>
      </c>
      <c r="I44" s="4"/>
      <c r="J44" s="4"/>
      <c r="K44" s="4"/>
      <c r="L44" s="4"/>
      <c r="M44" s="4"/>
    </row>
    <row r="45" spans="3:15" x14ac:dyDescent="0.3">
      <c r="D45" s="24"/>
      <c r="E45" s="25">
        <v>2</v>
      </c>
      <c r="F45" s="25">
        <v>5</v>
      </c>
      <c r="G45" s="26">
        <v>0.77500000000000002</v>
      </c>
      <c r="H45" s="14">
        <f>ROUND(($G$6*G45)/2.5,0)*2.5</f>
        <v>77.5</v>
      </c>
      <c r="I45" s="4" t="s">
        <v>5</v>
      </c>
      <c r="J45" s="4"/>
      <c r="K45" s="4"/>
      <c r="L45" s="4"/>
      <c r="M45" s="4"/>
    </row>
    <row r="46" spans="3:15" x14ac:dyDescent="0.3">
      <c r="D46" s="15" t="s">
        <v>100</v>
      </c>
      <c r="E46" s="16">
        <v>1</v>
      </c>
      <c r="F46" s="16">
        <v>5</v>
      </c>
      <c r="G46" s="17"/>
      <c r="H46" s="18" t="s">
        <v>51</v>
      </c>
      <c r="I46" s="4"/>
      <c r="J46" s="4"/>
      <c r="K46" s="4"/>
      <c r="L46" s="4"/>
      <c r="M46" s="4"/>
    </row>
    <row r="47" spans="3:15" x14ac:dyDescent="0.3">
      <c r="D47" s="15"/>
      <c r="E47" s="16">
        <v>2</v>
      </c>
      <c r="F47" s="16">
        <v>5</v>
      </c>
      <c r="G47" s="17"/>
      <c r="H47" s="18" t="s">
        <v>21</v>
      </c>
      <c r="I47" s="4" t="s">
        <v>5</v>
      </c>
      <c r="J47" s="4"/>
      <c r="K47" s="4"/>
      <c r="L47" s="4"/>
      <c r="M47" s="4"/>
    </row>
    <row r="48" spans="3:15" ht="15" thickBot="1" x14ac:dyDescent="0.35">
      <c r="D48" s="19" t="s">
        <v>101</v>
      </c>
      <c r="E48" s="20">
        <v>2</v>
      </c>
      <c r="F48" s="20" t="s">
        <v>25</v>
      </c>
      <c r="G48" s="21"/>
      <c r="H48" s="20" t="s">
        <v>10</v>
      </c>
      <c r="I48" s="4"/>
      <c r="J48" s="4"/>
      <c r="K48" s="4"/>
      <c r="L48" s="4"/>
      <c r="M48" s="4"/>
    </row>
    <row r="49" spans="3:15" ht="15" thickBot="1" x14ac:dyDescent="0.35">
      <c r="I49" s="45" t="s">
        <v>71</v>
      </c>
      <c r="J49" s="46"/>
      <c r="K49" s="46"/>
      <c r="L49" s="47"/>
      <c r="M49" s="37"/>
    </row>
    <row r="50" spans="3:15" x14ac:dyDescent="0.3">
      <c r="I50" s="23"/>
      <c r="J50" s="23"/>
      <c r="K50" s="23"/>
      <c r="L50" s="23"/>
      <c r="M50" s="23"/>
    </row>
    <row r="51" spans="3:15" ht="18" x14ac:dyDescent="0.35">
      <c r="C51" s="5" t="s">
        <v>26</v>
      </c>
      <c r="E51" s="44" t="s">
        <v>72</v>
      </c>
      <c r="F51" s="44"/>
      <c r="G51" s="44"/>
      <c r="H51" s="44"/>
      <c r="I51" s="44"/>
      <c r="J51" s="48" t="s">
        <v>73</v>
      </c>
      <c r="K51" s="48"/>
      <c r="L51" s="48"/>
      <c r="M51" s="48"/>
    </row>
    <row r="52" spans="3:15" x14ac:dyDescent="0.3">
      <c r="E52" s="42" t="s">
        <v>89</v>
      </c>
      <c r="F52" s="42" t="s">
        <v>3</v>
      </c>
      <c r="G52" s="42" t="s">
        <v>4</v>
      </c>
      <c r="H52" s="42" t="s">
        <v>74</v>
      </c>
      <c r="I52" s="42" t="s">
        <v>39</v>
      </c>
      <c r="J52" s="43" t="s">
        <v>89</v>
      </c>
      <c r="K52" s="43" t="s">
        <v>3</v>
      </c>
      <c r="L52" s="43" t="s">
        <v>74</v>
      </c>
      <c r="M52" s="43" t="s">
        <v>39</v>
      </c>
      <c r="O52" s="6" t="s">
        <v>76</v>
      </c>
    </row>
    <row r="53" spans="3:15" x14ac:dyDescent="0.3">
      <c r="D53" s="11" t="s">
        <v>109</v>
      </c>
      <c r="E53" s="12">
        <v>1</v>
      </c>
      <c r="F53" s="12">
        <v>3</v>
      </c>
      <c r="G53" s="13"/>
      <c r="H53" s="14" t="s">
        <v>37</v>
      </c>
      <c r="I53" s="4"/>
      <c r="J53" s="4"/>
      <c r="K53" s="4"/>
      <c r="L53" s="4"/>
      <c r="M53" s="4"/>
    </row>
    <row r="54" spans="3:15" x14ac:dyDescent="0.3">
      <c r="D54" s="11"/>
      <c r="E54" s="12">
        <v>2</v>
      </c>
      <c r="F54" s="12">
        <v>3</v>
      </c>
      <c r="G54" s="13"/>
      <c r="H54" s="14" t="s">
        <v>36</v>
      </c>
      <c r="I54" s="4" t="s">
        <v>38</v>
      </c>
      <c r="J54" s="4"/>
      <c r="K54" s="4"/>
      <c r="L54" s="4"/>
      <c r="M54" s="4"/>
    </row>
    <row r="55" spans="3:15" x14ac:dyDescent="0.3">
      <c r="D55" s="15" t="s">
        <v>102</v>
      </c>
      <c r="E55" s="16">
        <v>1</v>
      </c>
      <c r="F55" s="16">
        <v>5</v>
      </c>
      <c r="G55" s="17">
        <v>0.6</v>
      </c>
      <c r="H55" s="18">
        <f>ROUND(($G$7*G55)/2.5,0)*2.5</f>
        <v>60</v>
      </c>
      <c r="I55" s="4"/>
      <c r="J55" s="4"/>
      <c r="K55" s="4"/>
      <c r="L55" s="4"/>
      <c r="M55" s="4"/>
    </row>
    <row r="56" spans="3:15" x14ac:dyDescent="0.3">
      <c r="D56" s="15"/>
      <c r="E56" s="16">
        <v>1</v>
      </c>
      <c r="F56" s="16">
        <v>4</v>
      </c>
      <c r="G56" s="17">
        <v>0.67500000000000004</v>
      </c>
      <c r="H56" s="18">
        <f>ROUND(($G$7*G56)/2.5,0)*2.5</f>
        <v>67.5</v>
      </c>
      <c r="I56" s="4"/>
      <c r="J56" s="4"/>
      <c r="K56" s="4"/>
      <c r="L56" s="4"/>
      <c r="M56" s="4"/>
    </row>
    <row r="57" spans="3:15" x14ac:dyDescent="0.3">
      <c r="D57" s="15"/>
      <c r="E57" s="16">
        <v>1</v>
      </c>
      <c r="F57" s="16">
        <v>3</v>
      </c>
      <c r="G57" s="17">
        <v>0.75</v>
      </c>
      <c r="H57" s="18">
        <f>ROUND(($G$7*G57)/2.5,0)*2.5</f>
        <v>75</v>
      </c>
      <c r="I57" s="4"/>
      <c r="J57" s="4"/>
      <c r="K57" s="4"/>
      <c r="L57" s="4"/>
      <c r="M57" s="4"/>
    </row>
    <row r="58" spans="3:15" x14ac:dyDescent="0.3">
      <c r="D58" s="15"/>
      <c r="E58" s="16">
        <v>3</v>
      </c>
      <c r="F58" s="16">
        <v>2</v>
      </c>
      <c r="G58" s="17">
        <v>0.82499999999999996</v>
      </c>
      <c r="H58" s="18">
        <f>ROUND(($G$7*G58)/2.5,0)*2.5</f>
        <v>82.5</v>
      </c>
      <c r="I58" s="4" t="s">
        <v>5</v>
      </c>
      <c r="J58" s="4"/>
      <c r="K58" s="4"/>
      <c r="L58" s="4"/>
      <c r="M58" s="4"/>
    </row>
    <row r="59" spans="3:15" x14ac:dyDescent="0.3">
      <c r="D59" s="19" t="s">
        <v>28</v>
      </c>
      <c r="E59" s="20">
        <v>3</v>
      </c>
      <c r="F59" s="20" t="s">
        <v>29</v>
      </c>
      <c r="G59" s="20"/>
      <c r="H59" s="20" t="s">
        <v>10</v>
      </c>
      <c r="I59" s="30"/>
      <c r="J59" s="30"/>
      <c r="K59" s="30"/>
      <c r="L59" s="30"/>
      <c r="M59" s="30"/>
    </row>
    <row r="60" spans="3:15" ht="15" thickBot="1" x14ac:dyDescent="0.35">
      <c r="D60" s="19" t="s">
        <v>30</v>
      </c>
      <c r="E60" s="20">
        <v>2</v>
      </c>
      <c r="F60" s="20" t="s">
        <v>31</v>
      </c>
      <c r="G60" s="20"/>
      <c r="H60" s="20" t="s">
        <v>32</v>
      </c>
      <c r="I60" s="30"/>
      <c r="J60" s="30"/>
      <c r="K60" s="30"/>
      <c r="L60" s="30"/>
      <c r="M60" s="30"/>
    </row>
    <row r="61" spans="3:15" ht="15" thickBot="1" x14ac:dyDescent="0.35">
      <c r="I61" s="45" t="s">
        <v>71</v>
      </c>
      <c r="J61" s="46"/>
      <c r="K61" s="46"/>
      <c r="L61" s="47"/>
      <c r="M61" s="37"/>
    </row>
    <row r="63" spans="3:15" ht="18" x14ac:dyDescent="0.35">
      <c r="C63" s="5" t="s">
        <v>33</v>
      </c>
      <c r="E63" s="44" t="s">
        <v>72</v>
      </c>
      <c r="F63" s="44"/>
      <c r="G63" s="44"/>
      <c r="H63" s="44"/>
      <c r="I63" s="44"/>
      <c r="J63" s="48" t="s">
        <v>73</v>
      </c>
      <c r="K63" s="48"/>
      <c r="L63" s="48"/>
      <c r="M63" s="48"/>
    </row>
    <row r="64" spans="3:15" x14ac:dyDescent="0.3">
      <c r="E64" s="42" t="s">
        <v>89</v>
      </c>
      <c r="F64" s="42" t="s">
        <v>3</v>
      </c>
      <c r="G64" s="42" t="s">
        <v>4</v>
      </c>
      <c r="H64" s="42" t="s">
        <v>74</v>
      </c>
      <c r="I64" s="42" t="s">
        <v>39</v>
      </c>
      <c r="J64" s="43" t="s">
        <v>89</v>
      </c>
      <c r="K64" s="43" t="s">
        <v>3</v>
      </c>
      <c r="L64" s="43" t="s">
        <v>74</v>
      </c>
      <c r="M64" s="43" t="s">
        <v>39</v>
      </c>
      <c r="O64" s="6" t="s">
        <v>76</v>
      </c>
    </row>
    <row r="65" spans="4:13" x14ac:dyDescent="0.3">
      <c r="D65" s="7" t="s">
        <v>103</v>
      </c>
      <c r="E65" s="8">
        <v>1</v>
      </c>
      <c r="F65" s="8">
        <v>6</v>
      </c>
      <c r="G65" s="9">
        <v>0.6</v>
      </c>
      <c r="H65" s="10">
        <f t="shared" ref="H65:H70" si="2">ROUND(($G$5*G65)/2.5,0)*2.5</f>
        <v>60</v>
      </c>
      <c r="I65" s="4"/>
      <c r="J65" s="4"/>
      <c r="K65" s="4"/>
      <c r="L65" s="4"/>
      <c r="M65" s="4"/>
    </row>
    <row r="66" spans="4:13" x14ac:dyDescent="0.3">
      <c r="D66" s="29"/>
      <c r="E66" s="8">
        <v>1</v>
      </c>
      <c r="F66" s="8">
        <v>5</v>
      </c>
      <c r="G66" s="9">
        <v>0.7</v>
      </c>
      <c r="H66" s="10">
        <f t="shared" si="2"/>
        <v>70</v>
      </c>
      <c r="I66" s="4"/>
      <c r="J66" s="4"/>
      <c r="K66" s="4"/>
      <c r="L66" s="4"/>
      <c r="M66" s="4"/>
    </row>
    <row r="67" spans="4:13" x14ac:dyDescent="0.3">
      <c r="D67" s="7"/>
      <c r="E67" s="8">
        <v>1</v>
      </c>
      <c r="F67" s="8">
        <v>4</v>
      </c>
      <c r="G67" s="9">
        <v>0.75</v>
      </c>
      <c r="H67" s="10">
        <f t="shared" si="2"/>
        <v>75</v>
      </c>
      <c r="I67" s="4"/>
      <c r="J67" s="4"/>
      <c r="K67" s="4"/>
      <c r="L67" s="4"/>
      <c r="M67" s="4"/>
    </row>
    <row r="68" spans="4:13" x14ac:dyDescent="0.3">
      <c r="D68" s="7"/>
      <c r="E68" s="8">
        <v>1</v>
      </c>
      <c r="F68" s="8">
        <v>3</v>
      </c>
      <c r="G68" s="9">
        <v>0.8</v>
      </c>
      <c r="H68" s="10">
        <f t="shared" si="2"/>
        <v>80</v>
      </c>
      <c r="I68" s="4"/>
      <c r="J68" s="4"/>
      <c r="K68" s="4"/>
      <c r="L68" s="4"/>
      <c r="M68" s="4"/>
    </row>
    <row r="69" spans="4:13" x14ac:dyDescent="0.3">
      <c r="D69" s="7"/>
      <c r="E69" s="8">
        <v>1</v>
      </c>
      <c r="F69" s="8">
        <v>2</v>
      </c>
      <c r="G69" s="9">
        <v>0.85</v>
      </c>
      <c r="H69" s="10">
        <f t="shared" si="2"/>
        <v>85</v>
      </c>
      <c r="I69" s="4" t="s">
        <v>53</v>
      </c>
      <c r="J69" s="4"/>
      <c r="K69" s="4"/>
      <c r="L69" s="4"/>
      <c r="M69" s="4"/>
    </row>
    <row r="70" spans="4:13" x14ac:dyDescent="0.3">
      <c r="D70" s="7"/>
      <c r="E70" s="8">
        <v>2</v>
      </c>
      <c r="F70" s="8">
        <v>3</v>
      </c>
      <c r="G70" s="9">
        <v>0.8</v>
      </c>
      <c r="H70" s="10">
        <f t="shared" si="2"/>
        <v>80</v>
      </c>
      <c r="I70" s="4"/>
      <c r="J70" s="4"/>
      <c r="K70" s="4"/>
      <c r="L70" s="4"/>
      <c r="M70" s="4"/>
    </row>
    <row r="71" spans="4:13" x14ac:dyDescent="0.3">
      <c r="D71" s="24" t="s">
        <v>90</v>
      </c>
      <c r="E71" s="25">
        <v>1</v>
      </c>
      <c r="F71" s="25">
        <v>5</v>
      </c>
      <c r="G71" s="26">
        <v>0.625</v>
      </c>
      <c r="H71" s="14">
        <f>ROUND(($G$6*G71)/2.5,0)*2.5</f>
        <v>62.5</v>
      </c>
      <c r="I71" s="4"/>
      <c r="J71" s="4"/>
      <c r="K71" s="4"/>
      <c r="L71" s="4"/>
      <c r="M71" s="4"/>
    </row>
    <row r="72" spans="4:13" x14ac:dyDescent="0.3">
      <c r="D72" s="24"/>
      <c r="E72" s="25">
        <v>1</v>
      </c>
      <c r="F72" s="25">
        <v>4</v>
      </c>
      <c r="G72" s="26">
        <v>0.7</v>
      </c>
      <c r="H72" s="14">
        <f>ROUND(($G$6*G72)/2.5,0)*2.5</f>
        <v>70</v>
      </c>
      <c r="I72" s="4"/>
      <c r="J72" s="4"/>
      <c r="K72" s="4"/>
      <c r="L72" s="4"/>
      <c r="M72" s="4"/>
    </row>
    <row r="73" spans="4:13" x14ac:dyDescent="0.3">
      <c r="D73" s="24"/>
      <c r="E73" s="25">
        <v>1</v>
      </c>
      <c r="F73" s="25">
        <v>3</v>
      </c>
      <c r="G73" s="26">
        <v>0.77500000000000002</v>
      </c>
      <c r="H73" s="14">
        <f>ROUND(($G$6*G73)/2.5,0)*2.5</f>
        <v>77.5</v>
      </c>
      <c r="I73" s="4"/>
      <c r="J73" s="4"/>
      <c r="K73" s="4"/>
      <c r="L73" s="4"/>
      <c r="M73" s="4"/>
    </row>
    <row r="74" spans="4:13" x14ac:dyDescent="0.3">
      <c r="D74" s="24"/>
      <c r="E74" s="25">
        <v>1</v>
      </c>
      <c r="F74" s="25">
        <v>1</v>
      </c>
      <c r="G74" s="26">
        <v>0.85</v>
      </c>
      <c r="H74" s="14">
        <f>ROUND(($G$6*G74)/2.5,0)*2.5</f>
        <v>85</v>
      </c>
      <c r="I74" s="4">
        <v>5</v>
      </c>
      <c r="J74" s="4"/>
      <c r="K74" s="4"/>
      <c r="L74" s="4"/>
      <c r="M74" s="4"/>
    </row>
    <row r="75" spans="4:13" x14ac:dyDescent="0.3">
      <c r="D75" s="24"/>
      <c r="E75" s="25">
        <v>1</v>
      </c>
      <c r="F75" s="25">
        <v>2</v>
      </c>
      <c r="G75" s="26">
        <v>0.9</v>
      </c>
      <c r="H75" s="14">
        <f>ROUND(($G$6*G75)/2.5,0)*2.5</f>
        <v>90</v>
      </c>
      <c r="I75" s="4">
        <v>1</v>
      </c>
      <c r="J75" s="4"/>
      <c r="K75" s="4"/>
      <c r="L75" s="4"/>
      <c r="M75" s="4"/>
    </row>
    <row r="76" spans="4:13" x14ac:dyDescent="0.3">
      <c r="D76" s="24" t="s">
        <v>120</v>
      </c>
      <c r="E76" s="25">
        <v>1</v>
      </c>
      <c r="F76" s="25">
        <v>3</v>
      </c>
      <c r="G76" s="26">
        <v>0.8</v>
      </c>
      <c r="H76" s="14">
        <f>ROUND(($H$6*G76)/2.5,0)*2.5</f>
        <v>80</v>
      </c>
      <c r="I76" s="4"/>
      <c r="J76" s="4"/>
      <c r="K76" s="4"/>
      <c r="L76" s="4"/>
      <c r="M76" s="4"/>
    </row>
    <row r="77" spans="4:13" x14ac:dyDescent="0.3">
      <c r="D77" s="24"/>
      <c r="E77" s="25">
        <v>1</v>
      </c>
      <c r="F77" s="25">
        <v>2</v>
      </c>
      <c r="G77" s="26">
        <v>0.85</v>
      </c>
      <c r="H77" s="14">
        <f>ROUND(($H$6*G77)/2.5,0)*2.5</f>
        <v>85</v>
      </c>
      <c r="I77" s="4">
        <v>4</v>
      </c>
      <c r="J77" s="4"/>
      <c r="K77" s="4"/>
      <c r="L77" s="4"/>
      <c r="M77" s="4"/>
    </row>
    <row r="78" spans="4:13" x14ac:dyDescent="0.3">
      <c r="D78" s="27"/>
      <c r="E78" s="25">
        <v>1</v>
      </c>
      <c r="F78" s="25">
        <v>1</v>
      </c>
      <c r="G78" s="26">
        <v>0.9</v>
      </c>
      <c r="H78" s="14">
        <f>ROUND(($H$6*G78)/2.5,0)*2.5</f>
        <v>90</v>
      </c>
      <c r="I78" s="4">
        <v>2</v>
      </c>
      <c r="J78" s="4"/>
      <c r="K78" s="4"/>
      <c r="L78" s="4"/>
      <c r="M78" s="4"/>
    </row>
    <row r="79" spans="4:13" x14ac:dyDescent="0.3">
      <c r="D79" s="27"/>
      <c r="E79" s="25">
        <v>2</v>
      </c>
      <c r="F79" s="25">
        <v>1</v>
      </c>
      <c r="G79" s="26">
        <v>0.94</v>
      </c>
      <c r="H79" s="14">
        <f>ROUND(($H$6*G79)/2.5,0)*2.5</f>
        <v>95</v>
      </c>
      <c r="I79" s="4">
        <v>1</v>
      </c>
      <c r="J79" s="4"/>
      <c r="K79" s="4"/>
      <c r="L79" s="4"/>
      <c r="M79" s="4"/>
    </row>
    <row r="80" spans="4:13" x14ac:dyDescent="0.3">
      <c r="D80" s="19" t="s">
        <v>96</v>
      </c>
      <c r="E80" s="20">
        <v>3</v>
      </c>
      <c r="F80" s="20" t="s">
        <v>23</v>
      </c>
      <c r="G80" s="21"/>
      <c r="H80" s="20" t="s">
        <v>10</v>
      </c>
      <c r="I80" s="4"/>
      <c r="J80" s="4"/>
      <c r="K80" s="4"/>
      <c r="L80" s="4"/>
      <c r="M80" s="4"/>
    </row>
    <row r="81" spans="4:13" ht="15" thickBot="1" x14ac:dyDescent="0.35">
      <c r="D81" s="19" t="s">
        <v>97</v>
      </c>
      <c r="E81" s="20">
        <v>2</v>
      </c>
      <c r="F81" s="20" t="s">
        <v>31</v>
      </c>
      <c r="G81" s="21"/>
      <c r="H81" s="20" t="s">
        <v>14</v>
      </c>
      <c r="I81" s="4"/>
      <c r="J81" s="4"/>
      <c r="K81" s="4"/>
      <c r="L81" s="4"/>
      <c r="M81" s="4"/>
    </row>
    <row r="82" spans="4:13" ht="15" thickBot="1" x14ac:dyDescent="0.35">
      <c r="I82" s="45" t="s">
        <v>71</v>
      </c>
      <c r="J82" s="46"/>
      <c r="K82" s="46"/>
      <c r="L82" s="47"/>
      <c r="M82" s="37"/>
    </row>
    <row r="83" spans="4:13" x14ac:dyDescent="0.3">
      <c r="I83" s="23"/>
      <c r="J83" s="23"/>
      <c r="K83" s="23"/>
      <c r="L83" s="23"/>
      <c r="M83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37:L37"/>
    <mergeCell ref="E39:I39"/>
    <mergeCell ref="J39:M39"/>
    <mergeCell ref="I82:L82"/>
    <mergeCell ref="I49:L49"/>
    <mergeCell ref="E51:I51"/>
    <mergeCell ref="J51:M51"/>
    <mergeCell ref="I61:L61"/>
    <mergeCell ref="E63:I63"/>
    <mergeCell ref="J63:M6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AC94-8735-4F8C-8A0F-616D7C6B02C8}">
  <dimension ref="C1:O8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82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0.625</v>
      </c>
      <c r="H11" s="14">
        <f>ROUND(($G$6*G11)/2.5,0)*2.5</f>
        <v>62.5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0.72499999999999998</v>
      </c>
      <c r="H12" s="14">
        <f>ROUND(($G$6*G12)/2.5,0)*2.5</f>
        <v>72.5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2</v>
      </c>
      <c r="G13" s="26">
        <v>0.8</v>
      </c>
      <c r="H13" s="14">
        <f>ROUND(($G$6*G13)/2.5,0)*2.5</f>
        <v>80</v>
      </c>
      <c r="I13" s="4" t="s">
        <v>53</v>
      </c>
      <c r="J13" s="4"/>
      <c r="K13" s="4"/>
      <c r="L13" s="4"/>
      <c r="M13" s="4"/>
    </row>
    <row r="14" spans="3:15" x14ac:dyDescent="0.3">
      <c r="D14" s="27"/>
      <c r="E14" s="25">
        <v>1</v>
      </c>
      <c r="F14" s="25">
        <v>3</v>
      </c>
      <c r="G14" s="26">
        <v>0.85</v>
      </c>
      <c r="H14" s="14">
        <f>ROUND(($G$6*G14)/2.5,0)*2.5</f>
        <v>85</v>
      </c>
      <c r="I14" s="4" t="s">
        <v>20</v>
      </c>
      <c r="J14" s="4"/>
      <c r="K14" s="4"/>
      <c r="L14" s="4"/>
      <c r="M14" s="4"/>
    </row>
    <row r="15" spans="3:15" x14ac:dyDescent="0.3">
      <c r="D15" s="27"/>
      <c r="E15" s="25">
        <v>1</v>
      </c>
      <c r="F15" s="25">
        <v>3</v>
      </c>
      <c r="G15" s="26">
        <v>0.875</v>
      </c>
      <c r="H15" s="14">
        <f>ROUND(($G$6*G15)/2.5,0)*2.5</f>
        <v>87.5</v>
      </c>
      <c r="I15" s="4" t="s">
        <v>44</v>
      </c>
      <c r="J15" s="4"/>
      <c r="K15" s="4"/>
      <c r="L15" s="4"/>
      <c r="M15" s="4"/>
    </row>
    <row r="16" spans="3:15" x14ac:dyDescent="0.3">
      <c r="D16" s="24" t="s">
        <v>114</v>
      </c>
      <c r="E16" s="25">
        <v>1</v>
      </c>
      <c r="F16" s="25">
        <v>5</v>
      </c>
      <c r="G16" s="26"/>
      <c r="H16" s="14" t="s">
        <v>47</v>
      </c>
      <c r="I16" s="4"/>
      <c r="J16" s="4"/>
      <c r="K16" s="4"/>
      <c r="L16" s="4"/>
      <c r="M16" s="4"/>
    </row>
    <row r="17" spans="3:15" x14ac:dyDescent="0.3">
      <c r="D17" s="27"/>
      <c r="E17" s="25">
        <v>1</v>
      </c>
      <c r="F17" s="25">
        <v>5</v>
      </c>
      <c r="G17" s="26"/>
      <c r="H17" s="14" t="s">
        <v>46</v>
      </c>
      <c r="I17" s="4" t="s">
        <v>41</v>
      </c>
      <c r="J17" s="4"/>
      <c r="K17" s="4"/>
      <c r="L17" s="4"/>
      <c r="M17" s="4"/>
    </row>
    <row r="18" spans="3:15" x14ac:dyDescent="0.3">
      <c r="D18" s="15" t="s">
        <v>112</v>
      </c>
      <c r="E18" s="16">
        <v>1</v>
      </c>
      <c r="F18" s="16">
        <v>5</v>
      </c>
      <c r="G18" s="17">
        <v>0.6</v>
      </c>
      <c r="H18" s="18">
        <f t="shared" ref="H18:H22" si="0">ROUND(($G$7*G18)/2.5,0)*2.5</f>
        <v>60</v>
      </c>
      <c r="I18" s="4"/>
      <c r="J18" s="4"/>
      <c r="K18" s="4"/>
      <c r="L18" s="4"/>
      <c r="M18" s="4"/>
    </row>
    <row r="19" spans="3:15" x14ac:dyDescent="0.3">
      <c r="D19" s="15"/>
      <c r="E19" s="16">
        <v>1</v>
      </c>
      <c r="F19" s="16">
        <v>4</v>
      </c>
      <c r="G19" s="17">
        <v>0.68500000000000005</v>
      </c>
      <c r="H19" s="18">
        <f t="shared" si="0"/>
        <v>67.5</v>
      </c>
      <c r="I19" s="4"/>
      <c r="J19" s="4"/>
      <c r="K19" s="4"/>
      <c r="L19" s="4"/>
      <c r="M19" s="4"/>
    </row>
    <row r="20" spans="3:15" x14ac:dyDescent="0.3">
      <c r="D20" s="15"/>
      <c r="E20" s="16">
        <v>1</v>
      </c>
      <c r="F20" s="16">
        <v>2</v>
      </c>
      <c r="G20" s="17">
        <v>0.76500000000000001</v>
      </c>
      <c r="H20" s="18">
        <f t="shared" si="0"/>
        <v>77.5</v>
      </c>
      <c r="I20" s="4"/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2</v>
      </c>
      <c r="G21" s="17">
        <v>0.82499999999999996</v>
      </c>
      <c r="H21" s="18">
        <f t="shared" si="0"/>
        <v>82.5</v>
      </c>
      <c r="I21" s="4" t="s">
        <v>5</v>
      </c>
      <c r="J21" s="4"/>
      <c r="K21" s="4"/>
      <c r="L21" s="4"/>
      <c r="M21" s="4"/>
    </row>
    <row r="22" spans="3:15" x14ac:dyDescent="0.3">
      <c r="D22" s="15"/>
      <c r="E22" s="16">
        <v>1</v>
      </c>
      <c r="F22" s="16">
        <v>5</v>
      </c>
      <c r="G22" s="17">
        <v>0.77500000000000002</v>
      </c>
      <c r="H22" s="18">
        <f t="shared" si="0"/>
        <v>77.5</v>
      </c>
      <c r="I22" s="4" t="s">
        <v>6</v>
      </c>
      <c r="J22" s="4"/>
      <c r="K22" s="4"/>
      <c r="L22" s="4"/>
      <c r="M22" s="4"/>
    </row>
    <row r="23" spans="3:15" ht="15" thickBot="1" x14ac:dyDescent="0.35">
      <c r="D23" s="19" t="s">
        <v>93</v>
      </c>
      <c r="E23" s="20">
        <v>2</v>
      </c>
      <c r="F23" s="20" t="s">
        <v>17</v>
      </c>
      <c r="G23" s="21"/>
      <c r="H23" s="20" t="s">
        <v>10</v>
      </c>
      <c r="I23" s="4"/>
      <c r="J23" s="4"/>
      <c r="K23" s="4"/>
      <c r="L23" s="4"/>
      <c r="M23" s="4"/>
    </row>
    <row r="24" spans="3:15" ht="15" thickBot="1" x14ac:dyDescent="0.35">
      <c r="I24" s="45" t="s">
        <v>71</v>
      </c>
      <c r="J24" s="46"/>
      <c r="K24" s="46"/>
      <c r="L24" s="47"/>
      <c r="M24" s="37"/>
    </row>
    <row r="25" spans="3:15" x14ac:dyDescent="0.3">
      <c r="I25" s="31"/>
      <c r="J25" s="31"/>
      <c r="K25" s="31"/>
      <c r="L25" s="31"/>
      <c r="M25" s="31"/>
    </row>
    <row r="26" spans="3:15" ht="18" x14ac:dyDescent="0.35">
      <c r="C26" s="5" t="s">
        <v>15</v>
      </c>
      <c r="E26" s="44" t="s">
        <v>72</v>
      </c>
      <c r="F26" s="44"/>
      <c r="G26" s="44"/>
      <c r="H26" s="44"/>
      <c r="I26" s="44"/>
      <c r="J26" s="48" t="s">
        <v>73</v>
      </c>
      <c r="K26" s="48"/>
      <c r="L26" s="48"/>
      <c r="M26" s="48"/>
    </row>
    <row r="27" spans="3:15" x14ac:dyDescent="0.3">
      <c r="E27" s="42" t="s">
        <v>89</v>
      </c>
      <c r="F27" s="42" t="s">
        <v>3</v>
      </c>
      <c r="G27" s="42" t="s">
        <v>4</v>
      </c>
      <c r="H27" s="42" t="s">
        <v>74</v>
      </c>
      <c r="I27" s="42" t="s">
        <v>39</v>
      </c>
      <c r="J27" s="43" t="s">
        <v>89</v>
      </c>
      <c r="K27" s="43" t="s">
        <v>3</v>
      </c>
      <c r="L27" s="43" t="s">
        <v>74</v>
      </c>
      <c r="M27" s="43" t="s">
        <v>39</v>
      </c>
      <c r="O27" s="6" t="s">
        <v>76</v>
      </c>
    </row>
    <row r="28" spans="3:15" x14ac:dyDescent="0.3">
      <c r="D28" s="7" t="s">
        <v>111</v>
      </c>
      <c r="E28" s="8">
        <v>1</v>
      </c>
      <c r="F28" s="8">
        <v>5</v>
      </c>
      <c r="G28" s="9">
        <v>0.6</v>
      </c>
      <c r="H28" s="10">
        <f t="shared" ref="H28:H32" si="1">ROUND(($I$5*G28)/2.5,0)*2.5</f>
        <v>60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4</v>
      </c>
      <c r="G29" s="9">
        <v>0.7</v>
      </c>
      <c r="H29" s="10">
        <f t="shared" si="1"/>
        <v>70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3</v>
      </c>
      <c r="G30" s="9">
        <v>0.77500000000000002</v>
      </c>
      <c r="H30" s="10">
        <f t="shared" si="1"/>
        <v>77.5</v>
      </c>
      <c r="I30" s="4"/>
      <c r="J30" s="4"/>
      <c r="K30" s="4"/>
      <c r="L30" s="4"/>
      <c r="M30" s="4"/>
    </row>
    <row r="31" spans="3:15" x14ac:dyDescent="0.3">
      <c r="D31" s="7"/>
      <c r="E31" s="8">
        <v>1</v>
      </c>
      <c r="F31" s="8">
        <v>2</v>
      </c>
      <c r="G31" s="9">
        <v>0.85</v>
      </c>
      <c r="H31" s="10">
        <f t="shared" si="1"/>
        <v>85</v>
      </c>
      <c r="I31" s="4" t="s">
        <v>6</v>
      </c>
      <c r="J31" s="4"/>
      <c r="K31" s="4"/>
      <c r="L31" s="4"/>
      <c r="M31" s="4"/>
    </row>
    <row r="32" spans="3:15" x14ac:dyDescent="0.3">
      <c r="D32" s="7"/>
      <c r="E32" s="8">
        <v>1</v>
      </c>
      <c r="F32" s="8">
        <v>1</v>
      </c>
      <c r="G32" s="9">
        <v>0.9</v>
      </c>
      <c r="H32" s="10">
        <f t="shared" si="1"/>
        <v>90</v>
      </c>
      <c r="I32" s="4" t="s">
        <v>42</v>
      </c>
      <c r="J32" s="4"/>
      <c r="K32" s="4"/>
      <c r="L32" s="4">
        <v>130</v>
      </c>
      <c r="M32" s="4"/>
    </row>
    <row r="33" spans="3:15" x14ac:dyDescent="0.3">
      <c r="D33" s="7" t="s">
        <v>118</v>
      </c>
      <c r="E33" s="8">
        <v>1</v>
      </c>
      <c r="F33" s="8">
        <v>3</v>
      </c>
      <c r="G33" s="9">
        <v>0.82499999999999996</v>
      </c>
      <c r="H33" s="10">
        <f>ROUND(($H$5*G33)/2.5,0)*2.5</f>
        <v>82.5</v>
      </c>
      <c r="I33" s="4"/>
      <c r="J33" s="4"/>
      <c r="K33" s="4"/>
      <c r="L33" s="4"/>
      <c r="M33" s="4"/>
    </row>
    <row r="34" spans="3:15" x14ac:dyDescent="0.3">
      <c r="D34" s="7"/>
      <c r="E34" s="8">
        <v>1</v>
      </c>
      <c r="F34" s="8">
        <v>2</v>
      </c>
      <c r="G34" s="9">
        <v>0.875</v>
      </c>
      <c r="H34" s="10">
        <f>ROUND(($H$5*G34)/2.5,0)*2.5</f>
        <v>87.5</v>
      </c>
      <c r="I34" s="4"/>
      <c r="J34" s="4"/>
      <c r="K34" s="4"/>
      <c r="L34" s="4"/>
      <c r="M34" s="4"/>
    </row>
    <row r="35" spans="3:15" x14ac:dyDescent="0.3">
      <c r="D35" s="7"/>
      <c r="E35" s="8">
        <v>1</v>
      </c>
      <c r="F35" s="8">
        <v>1</v>
      </c>
      <c r="G35" s="9">
        <v>0.90500000000000003</v>
      </c>
      <c r="H35" s="10">
        <f>ROUND(($H$5*G35)/2.5,0)*2.5</f>
        <v>90</v>
      </c>
      <c r="I35" s="4" t="s">
        <v>57</v>
      </c>
      <c r="J35" s="4"/>
      <c r="K35" s="4"/>
      <c r="L35" s="4"/>
      <c r="M35" s="4"/>
    </row>
    <row r="36" spans="3:15" x14ac:dyDescent="0.3">
      <c r="D36" s="7"/>
      <c r="E36" s="8">
        <v>2</v>
      </c>
      <c r="F36" s="8">
        <v>1</v>
      </c>
      <c r="G36" s="9">
        <v>0.93500000000000005</v>
      </c>
      <c r="H36" s="10">
        <f>ROUND(($H$5*G36)/2.5,0)*2.5</f>
        <v>92.5</v>
      </c>
      <c r="I36" s="4" t="s">
        <v>56</v>
      </c>
      <c r="J36" s="4"/>
      <c r="K36" s="4"/>
      <c r="L36" s="4"/>
      <c r="M36" s="4"/>
    </row>
    <row r="37" spans="3:15" x14ac:dyDescent="0.3">
      <c r="D37" s="11" t="s">
        <v>109</v>
      </c>
      <c r="E37" s="12">
        <v>1</v>
      </c>
      <c r="F37" s="12">
        <v>4</v>
      </c>
      <c r="G37" s="13"/>
      <c r="H37" s="14" t="s">
        <v>47</v>
      </c>
      <c r="I37" s="4"/>
      <c r="J37" s="4"/>
      <c r="K37" s="4"/>
      <c r="L37" s="4"/>
      <c r="M37" s="4"/>
    </row>
    <row r="38" spans="3:15" x14ac:dyDescent="0.3">
      <c r="D38" s="11"/>
      <c r="E38" s="12">
        <v>3</v>
      </c>
      <c r="F38" s="12">
        <v>4</v>
      </c>
      <c r="G38" s="13"/>
      <c r="H38" s="14" t="s">
        <v>46</v>
      </c>
      <c r="I38" s="4" t="s">
        <v>41</v>
      </c>
      <c r="J38" s="4"/>
      <c r="K38" s="4"/>
      <c r="L38" s="4"/>
      <c r="M38" s="4"/>
    </row>
    <row r="39" spans="3:15" ht="15" thickBot="1" x14ac:dyDescent="0.35">
      <c r="D39" s="19" t="s">
        <v>97</v>
      </c>
      <c r="E39" s="20">
        <v>2</v>
      </c>
      <c r="F39" s="20" t="s">
        <v>13</v>
      </c>
      <c r="G39" s="21"/>
      <c r="H39" s="20" t="s">
        <v>14</v>
      </c>
      <c r="I39" s="4"/>
      <c r="J39" s="4"/>
      <c r="K39" s="4"/>
      <c r="L39" s="4"/>
      <c r="M39" s="4"/>
    </row>
    <row r="40" spans="3:15" ht="15" thickBot="1" x14ac:dyDescent="0.35">
      <c r="I40" s="45" t="s">
        <v>71</v>
      </c>
      <c r="J40" s="46"/>
      <c r="K40" s="46"/>
      <c r="L40" s="47"/>
      <c r="M40" s="37"/>
    </row>
    <row r="41" spans="3:15" x14ac:dyDescent="0.3">
      <c r="I41" s="23"/>
      <c r="J41" s="23"/>
      <c r="K41" s="23"/>
      <c r="L41" s="23"/>
      <c r="M41" s="23"/>
    </row>
    <row r="42" spans="3:15" ht="18" x14ac:dyDescent="0.35">
      <c r="C42" s="5" t="s">
        <v>19</v>
      </c>
      <c r="E42" s="44" t="s">
        <v>72</v>
      </c>
      <c r="F42" s="44"/>
      <c r="G42" s="44"/>
      <c r="H42" s="44"/>
      <c r="I42" s="44"/>
      <c r="J42" s="48" t="s">
        <v>73</v>
      </c>
      <c r="K42" s="48"/>
      <c r="L42" s="48"/>
      <c r="M42" s="48"/>
    </row>
    <row r="43" spans="3:15" x14ac:dyDescent="0.3">
      <c r="E43" s="42" t="s">
        <v>89</v>
      </c>
      <c r="F43" s="42" t="s">
        <v>3</v>
      </c>
      <c r="G43" s="42" t="s">
        <v>4</v>
      </c>
      <c r="H43" s="42" t="s">
        <v>74</v>
      </c>
      <c r="I43" s="42" t="s">
        <v>39</v>
      </c>
      <c r="J43" s="43" t="s">
        <v>89</v>
      </c>
      <c r="K43" s="43" t="s">
        <v>3</v>
      </c>
      <c r="L43" s="43" t="s">
        <v>74</v>
      </c>
      <c r="M43" s="43" t="s">
        <v>39</v>
      </c>
      <c r="O43" s="6" t="s">
        <v>76</v>
      </c>
    </row>
    <row r="44" spans="3:15" x14ac:dyDescent="0.3">
      <c r="D44" s="24" t="s">
        <v>115</v>
      </c>
      <c r="E44" s="25">
        <v>1</v>
      </c>
      <c r="F44" s="25">
        <v>5</v>
      </c>
      <c r="G44" s="26">
        <v>0.65</v>
      </c>
      <c r="H44" s="14">
        <f>ROUND(($G$6*G44)/2.5,0)*2.5</f>
        <v>65</v>
      </c>
      <c r="I44" s="4"/>
      <c r="J44" s="4"/>
      <c r="K44" s="4"/>
      <c r="L44" s="4"/>
      <c r="M44" s="4"/>
    </row>
    <row r="45" spans="3:15" x14ac:dyDescent="0.3">
      <c r="D45" s="27" t="s">
        <v>108</v>
      </c>
      <c r="E45" s="25">
        <v>1</v>
      </c>
      <c r="F45" s="25">
        <v>3</v>
      </c>
      <c r="G45" s="26">
        <v>0.75</v>
      </c>
      <c r="H45" s="14">
        <f>ROUND(($G$6*G45)/2.5,0)*2.5</f>
        <v>75</v>
      </c>
      <c r="I45" s="4"/>
      <c r="J45" s="4"/>
      <c r="K45" s="4"/>
      <c r="L45" s="4"/>
      <c r="M45" s="4"/>
    </row>
    <row r="46" spans="3:15" x14ac:dyDescent="0.3">
      <c r="D46" s="24"/>
      <c r="E46" s="25">
        <v>3</v>
      </c>
      <c r="F46" s="25">
        <v>5</v>
      </c>
      <c r="G46" s="26">
        <v>0.82499999999999996</v>
      </c>
      <c r="H46" s="14">
        <f>ROUND(($G$6*G46)/2.5,0)*2.5</f>
        <v>82.5</v>
      </c>
      <c r="I46" s="4" t="s">
        <v>20</v>
      </c>
      <c r="J46" s="4"/>
      <c r="K46" s="4"/>
      <c r="L46" s="4"/>
      <c r="M46" s="4"/>
    </row>
    <row r="47" spans="3:15" x14ac:dyDescent="0.3">
      <c r="D47" s="19" t="s">
        <v>96</v>
      </c>
      <c r="E47" s="20">
        <v>3</v>
      </c>
      <c r="F47" s="20" t="s">
        <v>9</v>
      </c>
      <c r="G47" s="21"/>
      <c r="H47" s="20" t="s">
        <v>10</v>
      </c>
      <c r="I47" s="4"/>
      <c r="J47" s="4"/>
      <c r="K47" s="4"/>
      <c r="L47" s="4"/>
      <c r="M47" s="4"/>
    </row>
    <row r="48" spans="3:15" ht="15" thickBot="1" x14ac:dyDescent="0.35">
      <c r="D48" s="19" t="s">
        <v>101</v>
      </c>
      <c r="E48" s="20">
        <v>2</v>
      </c>
      <c r="F48" s="20" t="s">
        <v>25</v>
      </c>
      <c r="G48" s="21"/>
      <c r="H48" s="20" t="s">
        <v>10</v>
      </c>
      <c r="I48" s="4"/>
      <c r="J48" s="4"/>
      <c r="K48" s="4"/>
      <c r="L48" s="4"/>
      <c r="M48" s="4"/>
    </row>
    <row r="49" spans="3:15" ht="15" thickBot="1" x14ac:dyDescent="0.35">
      <c r="I49" s="45" t="s">
        <v>71</v>
      </c>
      <c r="J49" s="46"/>
      <c r="K49" s="46"/>
      <c r="L49" s="47"/>
      <c r="M49" s="37"/>
    </row>
    <row r="50" spans="3:15" x14ac:dyDescent="0.3">
      <c r="I50" s="23"/>
      <c r="J50" s="23"/>
      <c r="K50" s="23"/>
      <c r="L50" s="23"/>
      <c r="M50" s="23"/>
    </row>
    <row r="51" spans="3:15" ht="18" x14ac:dyDescent="0.35">
      <c r="C51" s="5" t="s">
        <v>26</v>
      </c>
      <c r="E51" s="44" t="s">
        <v>72</v>
      </c>
      <c r="F51" s="44"/>
      <c r="G51" s="44"/>
      <c r="H51" s="44"/>
      <c r="I51" s="44"/>
      <c r="J51" s="48" t="s">
        <v>73</v>
      </c>
      <c r="K51" s="48"/>
      <c r="L51" s="48"/>
      <c r="M51" s="48"/>
    </row>
    <row r="52" spans="3:15" x14ac:dyDescent="0.3">
      <c r="E52" s="42" t="s">
        <v>89</v>
      </c>
      <c r="F52" s="42" t="s">
        <v>3</v>
      </c>
      <c r="G52" s="42" t="s">
        <v>4</v>
      </c>
      <c r="H52" s="42" t="s">
        <v>74</v>
      </c>
      <c r="I52" s="42" t="s">
        <v>39</v>
      </c>
      <c r="J52" s="43" t="s">
        <v>89</v>
      </c>
      <c r="K52" s="43" t="s">
        <v>3</v>
      </c>
      <c r="L52" s="43" t="s">
        <v>74</v>
      </c>
      <c r="M52" s="43" t="s">
        <v>39</v>
      </c>
      <c r="O52" s="6" t="s">
        <v>76</v>
      </c>
    </row>
    <row r="53" spans="3:15" x14ac:dyDescent="0.3">
      <c r="D53" s="7" t="s">
        <v>105</v>
      </c>
      <c r="E53" s="8">
        <v>1</v>
      </c>
      <c r="F53" s="8">
        <v>3</v>
      </c>
      <c r="G53" s="9"/>
      <c r="H53" s="10" t="s">
        <v>7</v>
      </c>
      <c r="I53" s="4"/>
      <c r="J53" s="4"/>
      <c r="K53" s="4"/>
      <c r="L53" s="4"/>
      <c r="M53" s="4"/>
    </row>
    <row r="54" spans="3:15" x14ac:dyDescent="0.3">
      <c r="D54" s="29" t="s">
        <v>99</v>
      </c>
      <c r="E54" s="8">
        <v>3</v>
      </c>
      <c r="F54" s="8">
        <v>3</v>
      </c>
      <c r="G54" s="9"/>
      <c r="H54" s="10" t="s">
        <v>8</v>
      </c>
      <c r="I54" s="4" t="s">
        <v>6</v>
      </c>
      <c r="J54" s="4"/>
      <c r="K54" s="4"/>
      <c r="L54" s="4"/>
      <c r="M54" s="4"/>
    </row>
    <row r="55" spans="3:15" x14ac:dyDescent="0.3">
      <c r="D55" s="11" t="s">
        <v>119</v>
      </c>
      <c r="E55" s="12">
        <v>1</v>
      </c>
      <c r="F55" s="12">
        <v>4</v>
      </c>
      <c r="G55" s="13"/>
      <c r="H55" s="14" t="s">
        <v>47</v>
      </c>
      <c r="I55" s="4"/>
      <c r="J55" s="4"/>
      <c r="K55" s="4"/>
      <c r="L55" s="4"/>
      <c r="M55" s="4"/>
    </row>
    <row r="56" spans="3:15" x14ac:dyDescent="0.3">
      <c r="D56" s="11"/>
      <c r="E56" s="12">
        <v>3</v>
      </c>
      <c r="F56" s="12">
        <v>4</v>
      </c>
      <c r="G56" s="13"/>
      <c r="H56" s="14" t="s">
        <v>46</v>
      </c>
      <c r="I56" s="4" t="s">
        <v>41</v>
      </c>
      <c r="J56" s="4"/>
      <c r="K56" s="4"/>
      <c r="L56" s="4"/>
      <c r="M56" s="4"/>
    </row>
    <row r="57" spans="3:15" x14ac:dyDescent="0.3">
      <c r="D57" s="15" t="s">
        <v>102</v>
      </c>
      <c r="E57" s="16">
        <v>1</v>
      </c>
      <c r="F57" s="16">
        <v>5</v>
      </c>
      <c r="G57" s="17">
        <v>0.6</v>
      </c>
      <c r="H57" s="18">
        <f>ROUND(($G$7*G57)/2.5,0)*2.5</f>
        <v>60</v>
      </c>
      <c r="I57" s="4"/>
      <c r="J57" s="4"/>
      <c r="K57" s="4"/>
      <c r="L57" s="4"/>
      <c r="M57" s="4"/>
    </row>
    <row r="58" spans="3:15" x14ac:dyDescent="0.3">
      <c r="D58" s="15"/>
      <c r="E58" s="16">
        <v>1</v>
      </c>
      <c r="F58" s="16">
        <v>4</v>
      </c>
      <c r="G58" s="17">
        <v>0.67500000000000004</v>
      </c>
      <c r="H58" s="18">
        <f>ROUND(($G$7*G58)/2.5,0)*2.5</f>
        <v>67.5</v>
      </c>
      <c r="I58" s="4"/>
      <c r="J58" s="4"/>
      <c r="K58" s="4"/>
      <c r="L58" s="4"/>
      <c r="M58" s="4"/>
    </row>
    <row r="59" spans="3:15" x14ac:dyDescent="0.3">
      <c r="D59" s="15"/>
      <c r="E59" s="16">
        <v>1</v>
      </c>
      <c r="F59" s="16">
        <v>3</v>
      </c>
      <c r="G59" s="17">
        <v>0.75</v>
      </c>
      <c r="H59" s="18">
        <f>ROUND(($G$7*G59)/2.5,0)*2.5</f>
        <v>75</v>
      </c>
      <c r="I59" s="4"/>
      <c r="J59" s="4"/>
      <c r="K59" s="4"/>
      <c r="L59" s="4"/>
      <c r="M59" s="4"/>
    </row>
    <row r="60" spans="3:15" x14ac:dyDescent="0.3">
      <c r="D60" s="15"/>
      <c r="E60" s="16">
        <v>1</v>
      </c>
      <c r="F60" s="16">
        <v>2</v>
      </c>
      <c r="G60" s="17">
        <v>0.82499999999999996</v>
      </c>
      <c r="H60" s="18">
        <f>ROUND(($G$7*G60)/2.5,0)*2.5</f>
        <v>82.5</v>
      </c>
      <c r="I60" s="4" t="s">
        <v>5</v>
      </c>
      <c r="J60" s="4"/>
      <c r="K60" s="4"/>
      <c r="L60" s="4"/>
      <c r="M60" s="4"/>
    </row>
    <row r="61" spans="3:15" x14ac:dyDescent="0.3">
      <c r="D61" s="15" t="s">
        <v>116</v>
      </c>
      <c r="E61" s="16">
        <v>1</v>
      </c>
      <c r="F61" s="16">
        <v>2</v>
      </c>
      <c r="G61" s="17">
        <v>0.85</v>
      </c>
      <c r="H61" s="18">
        <f>ROUND(($H$7*G61)/2.5,0)*2.5</f>
        <v>85</v>
      </c>
      <c r="I61" s="4" t="s">
        <v>6</v>
      </c>
      <c r="J61" s="4"/>
      <c r="K61" s="4"/>
      <c r="L61" s="4"/>
      <c r="M61" s="4"/>
    </row>
    <row r="62" spans="3:15" x14ac:dyDescent="0.3">
      <c r="D62" s="15"/>
      <c r="E62" s="16">
        <v>2</v>
      </c>
      <c r="F62" s="16">
        <v>2</v>
      </c>
      <c r="G62" s="17">
        <v>0.9</v>
      </c>
      <c r="H62" s="18">
        <f>ROUND(($H$7*G62)/2.5,0)*2.5</f>
        <v>90</v>
      </c>
      <c r="I62" s="4" t="s">
        <v>45</v>
      </c>
      <c r="J62" s="4"/>
      <c r="K62" s="4"/>
      <c r="L62" s="4"/>
      <c r="M62" s="4"/>
    </row>
    <row r="63" spans="3:15" x14ac:dyDescent="0.3">
      <c r="D63" s="15"/>
      <c r="E63" s="16">
        <v>1</v>
      </c>
      <c r="F63" s="16">
        <v>1</v>
      </c>
      <c r="G63" s="17">
        <v>0.92500000000000004</v>
      </c>
      <c r="H63" s="18">
        <f>ROUND(($H$7*G63)/2.5,0)*2.5</f>
        <v>92.5</v>
      </c>
      <c r="I63" s="4" t="s">
        <v>45</v>
      </c>
      <c r="J63" s="4"/>
      <c r="K63" s="4"/>
      <c r="L63" s="4"/>
      <c r="M63" s="4"/>
    </row>
    <row r="64" spans="3:15" x14ac:dyDescent="0.3">
      <c r="D64" s="19" t="s">
        <v>28</v>
      </c>
      <c r="E64" s="20">
        <v>3</v>
      </c>
      <c r="F64" s="20" t="s">
        <v>29</v>
      </c>
      <c r="G64" s="20"/>
      <c r="H64" s="20" t="s">
        <v>10</v>
      </c>
      <c r="I64" s="30"/>
      <c r="J64" s="30"/>
      <c r="K64" s="30"/>
      <c r="L64" s="30"/>
      <c r="M64" s="30"/>
    </row>
    <row r="65" spans="3:15" ht="15" thickBot="1" x14ac:dyDescent="0.35">
      <c r="D65" s="19" t="s">
        <v>30</v>
      </c>
      <c r="E65" s="20">
        <v>2</v>
      </c>
      <c r="F65" s="20" t="s">
        <v>31</v>
      </c>
      <c r="G65" s="20"/>
      <c r="H65" s="20" t="s">
        <v>32</v>
      </c>
      <c r="I65" s="30"/>
      <c r="J65" s="30"/>
      <c r="K65" s="30"/>
      <c r="L65" s="30"/>
      <c r="M65" s="30"/>
    </row>
    <row r="66" spans="3:15" ht="15" thickBot="1" x14ac:dyDescent="0.35">
      <c r="I66" s="45" t="s">
        <v>71</v>
      </c>
      <c r="J66" s="46"/>
      <c r="K66" s="46"/>
      <c r="L66" s="47"/>
      <c r="M66" s="37"/>
    </row>
    <row r="68" spans="3:15" ht="18" x14ac:dyDescent="0.35">
      <c r="C68" s="5" t="s">
        <v>33</v>
      </c>
      <c r="E68" s="44" t="s">
        <v>72</v>
      </c>
      <c r="F68" s="44"/>
      <c r="G68" s="44"/>
      <c r="H68" s="44"/>
      <c r="I68" s="44"/>
      <c r="J68" s="48" t="s">
        <v>73</v>
      </c>
      <c r="K68" s="48"/>
      <c r="L68" s="48"/>
      <c r="M68" s="48"/>
    </row>
    <row r="69" spans="3:15" x14ac:dyDescent="0.3">
      <c r="E69" s="42" t="s">
        <v>89</v>
      </c>
      <c r="F69" s="42" t="s">
        <v>3</v>
      </c>
      <c r="G69" s="42" t="s">
        <v>4</v>
      </c>
      <c r="H69" s="42" t="s">
        <v>74</v>
      </c>
      <c r="I69" s="42" t="s">
        <v>39</v>
      </c>
      <c r="J69" s="43" t="s">
        <v>89</v>
      </c>
      <c r="K69" s="43" t="s">
        <v>3</v>
      </c>
      <c r="L69" s="43" t="s">
        <v>74</v>
      </c>
      <c r="M69" s="43" t="s">
        <v>39</v>
      </c>
      <c r="O69" s="6" t="s">
        <v>76</v>
      </c>
    </row>
    <row r="70" spans="3:15" x14ac:dyDescent="0.3">
      <c r="D70" s="7" t="s">
        <v>103</v>
      </c>
      <c r="E70" s="8">
        <v>1</v>
      </c>
      <c r="F70" s="8">
        <v>5</v>
      </c>
      <c r="G70" s="9">
        <v>0.6</v>
      </c>
      <c r="H70" s="10">
        <f t="shared" ref="H70:H75" si="2">ROUND(($G$5*G70)/2.5,0)*2.5</f>
        <v>60</v>
      </c>
      <c r="I70" s="4"/>
      <c r="J70" s="4"/>
      <c r="K70" s="4"/>
      <c r="L70" s="4"/>
      <c r="M70" s="4"/>
    </row>
    <row r="71" spans="3:15" x14ac:dyDescent="0.3">
      <c r="D71" s="29"/>
      <c r="E71" s="8">
        <v>1</v>
      </c>
      <c r="F71" s="8">
        <v>4</v>
      </c>
      <c r="G71" s="9">
        <v>0.7</v>
      </c>
      <c r="H71" s="10">
        <f t="shared" si="2"/>
        <v>70</v>
      </c>
      <c r="I71" s="4"/>
      <c r="J71" s="4"/>
      <c r="K71" s="4"/>
      <c r="L71" s="4"/>
      <c r="M71" s="4"/>
    </row>
    <row r="72" spans="3:15" x14ac:dyDescent="0.3">
      <c r="D72" s="7"/>
      <c r="E72" s="8">
        <v>1</v>
      </c>
      <c r="F72" s="8">
        <v>3</v>
      </c>
      <c r="G72" s="9">
        <v>0.77500000000000002</v>
      </c>
      <c r="H72" s="10">
        <f t="shared" si="2"/>
        <v>77.5</v>
      </c>
      <c r="I72" s="4"/>
      <c r="J72" s="4"/>
      <c r="K72" s="4"/>
      <c r="L72" s="4"/>
      <c r="M72" s="4"/>
    </row>
    <row r="73" spans="3:15" x14ac:dyDescent="0.3">
      <c r="D73" s="7"/>
      <c r="E73" s="8">
        <v>1</v>
      </c>
      <c r="F73" s="8">
        <v>2</v>
      </c>
      <c r="G73" s="9">
        <v>0.82499999999999996</v>
      </c>
      <c r="H73" s="10">
        <f t="shared" si="2"/>
        <v>82.5</v>
      </c>
      <c r="I73" s="4"/>
      <c r="J73" s="4"/>
      <c r="K73" s="4"/>
      <c r="L73" s="4"/>
      <c r="M73" s="4"/>
    </row>
    <row r="74" spans="3:15" x14ac:dyDescent="0.3">
      <c r="D74" s="7"/>
      <c r="E74" s="8">
        <v>2</v>
      </c>
      <c r="F74" s="8">
        <v>2</v>
      </c>
      <c r="G74" s="9">
        <v>0.875</v>
      </c>
      <c r="H74" s="10">
        <f t="shared" si="2"/>
        <v>87.5</v>
      </c>
      <c r="I74" s="4" t="s">
        <v>5</v>
      </c>
      <c r="J74" s="4"/>
      <c r="K74" s="4"/>
      <c r="L74" s="4"/>
      <c r="M74" s="4"/>
    </row>
    <row r="75" spans="3:15" x14ac:dyDescent="0.3">
      <c r="D75" s="7"/>
      <c r="E75" s="8">
        <v>2</v>
      </c>
      <c r="F75" s="8">
        <v>4</v>
      </c>
      <c r="G75" s="9">
        <v>0.9</v>
      </c>
      <c r="H75" s="10">
        <f t="shared" si="2"/>
        <v>90</v>
      </c>
      <c r="I75" s="4" t="s">
        <v>44</v>
      </c>
      <c r="J75" s="4"/>
      <c r="K75" s="4"/>
      <c r="L75" s="4"/>
      <c r="M75" s="4"/>
    </row>
    <row r="76" spans="3:15" x14ac:dyDescent="0.3">
      <c r="D76" s="24" t="s">
        <v>90</v>
      </c>
      <c r="E76" s="25">
        <v>1</v>
      </c>
      <c r="F76" s="25">
        <v>5</v>
      </c>
      <c r="G76" s="26">
        <v>0.6</v>
      </c>
      <c r="H76" s="14">
        <f t="shared" ref="H76:H81" si="3">ROUND(($G$6*G76)/2.5,0)*2.5</f>
        <v>60</v>
      </c>
      <c r="I76" s="4"/>
      <c r="J76" s="4"/>
      <c r="K76" s="4"/>
      <c r="L76" s="4"/>
      <c r="M76" s="4"/>
    </row>
    <row r="77" spans="3:15" x14ac:dyDescent="0.3">
      <c r="D77" s="24"/>
      <c r="E77" s="25">
        <v>1</v>
      </c>
      <c r="F77" s="25">
        <v>4</v>
      </c>
      <c r="G77" s="26">
        <v>0.67500000000000004</v>
      </c>
      <c r="H77" s="14">
        <f t="shared" si="3"/>
        <v>67.5</v>
      </c>
      <c r="I77" s="4"/>
      <c r="J77" s="4"/>
      <c r="K77" s="4"/>
      <c r="L77" s="4"/>
      <c r="M77" s="4"/>
    </row>
    <row r="78" spans="3:15" x14ac:dyDescent="0.3">
      <c r="D78" s="24"/>
      <c r="E78" s="25">
        <v>1</v>
      </c>
      <c r="F78" s="25">
        <v>3</v>
      </c>
      <c r="G78" s="26">
        <v>0.75</v>
      </c>
      <c r="H78" s="14">
        <f t="shared" si="3"/>
        <v>75</v>
      </c>
      <c r="I78" s="4"/>
      <c r="J78" s="4"/>
      <c r="K78" s="4"/>
      <c r="L78" s="4"/>
      <c r="M78" s="4"/>
    </row>
    <row r="79" spans="3:15" x14ac:dyDescent="0.3">
      <c r="D79" s="24"/>
      <c r="E79" s="25">
        <v>1</v>
      </c>
      <c r="F79" s="25">
        <v>1</v>
      </c>
      <c r="G79" s="26">
        <v>0.82499999999999996</v>
      </c>
      <c r="H79" s="14">
        <f t="shared" si="3"/>
        <v>82.5</v>
      </c>
      <c r="I79" s="4"/>
      <c r="J79" s="4"/>
      <c r="K79" s="4"/>
      <c r="L79" s="4"/>
      <c r="M79" s="4"/>
    </row>
    <row r="80" spans="3:15" x14ac:dyDescent="0.3">
      <c r="D80" s="27"/>
      <c r="E80" s="25">
        <v>1</v>
      </c>
      <c r="F80" s="25">
        <v>2</v>
      </c>
      <c r="G80" s="26">
        <v>0.875</v>
      </c>
      <c r="H80" s="14">
        <f t="shared" si="3"/>
        <v>87.5</v>
      </c>
      <c r="I80" s="4" t="s">
        <v>20</v>
      </c>
      <c r="J80" s="4"/>
      <c r="K80" s="4"/>
      <c r="L80" s="4"/>
      <c r="M80" s="4"/>
    </row>
    <row r="81" spans="4:13" x14ac:dyDescent="0.3">
      <c r="D81" s="27"/>
      <c r="E81" s="25">
        <v>1</v>
      </c>
      <c r="F81" s="25">
        <v>2</v>
      </c>
      <c r="G81" s="26">
        <v>0.9</v>
      </c>
      <c r="H81" s="14">
        <f t="shared" si="3"/>
        <v>90</v>
      </c>
      <c r="I81" s="4" t="s">
        <v>45</v>
      </c>
      <c r="J81" s="4"/>
      <c r="K81" s="4"/>
      <c r="L81" s="4"/>
      <c r="M81" s="4"/>
    </row>
    <row r="82" spans="4:13" x14ac:dyDescent="0.3">
      <c r="D82" s="24" t="s">
        <v>110</v>
      </c>
      <c r="E82" s="25">
        <v>1</v>
      </c>
      <c r="F82" s="25">
        <v>4</v>
      </c>
      <c r="G82" s="26"/>
      <c r="H82" s="14" t="s">
        <v>36</v>
      </c>
      <c r="I82" s="4" t="s">
        <v>38</v>
      </c>
      <c r="J82" s="4"/>
      <c r="K82" s="4"/>
      <c r="L82" s="4"/>
      <c r="M82" s="4"/>
    </row>
    <row r="83" spans="4:13" x14ac:dyDescent="0.3">
      <c r="D83" s="24"/>
      <c r="E83" s="25">
        <v>2</v>
      </c>
      <c r="F83" s="25">
        <v>4</v>
      </c>
      <c r="G83" s="26"/>
      <c r="H83" s="14" t="s">
        <v>43</v>
      </c>
      <c r="I83" s="4" t="s">
        <v>42</v>
      </c>
      <c r="J83" s="4"/>
      <c r="K83" s="4"/>
      <c r="L83" s="4"/>
      <c r="M83" s="4"/>
    </row>
    <row r="84" spans="4:13" x14ac:dyDescent="0.3">
      <c r="D84" s="19" t="s">
        <v>96</v>
      </c>
      <c r="E84" s="20">
        <v>3</v>
      </c>
      <c r="F84" s="20" t="s">
        <v>23</v>
      </c>
      <c r="G84" s="21"/>
      <c r="H84" s="20" t="s">
        <v>10</v>
      </c>
      <c r="I84" s="4"/>
      <c r="J84" s="4"/>
      <c r="K84" s="4"/>
      <c r="L84" s="4"/>
      <c r="M84" s="4"/>
    </row>
    <row r="85" spans="4:13" ht="15" thickBot="1" x14ac:dyDescent="0.35">
      <c r="D85" s="19" t="s">
        <v>97</v>
      </c>
      <c r="E85" s="20">
        <v>2</v>
      </c>
      <c r="F85" s="20" t="s">
        <v>31</v>
      </c>
      <c r="G85" s="21"/>
      <c r="H85" s="20" t="s">
        <v>14</v>
      </c>
      <c r="I85" s="4"/>
      <c r="J85" s="4"/>
      <c r="K85" s="4"/>
      <c r="L85" s="4"/>
      <c r="M85" s="4"/>
    </row>
    <row r="86" spans="4:13" ht="15" thickBot="1" x14ac:dyDescent="0.35">
      <c r="I86" s="45" t="s">
        <v>71</v>
      </c>
      <c r="J86" s="46"/>
      <c r="K86" s="46"/>
      <c r="L86" s="47"/>
      <c r="M86" s="37"/>
    </row>
    <row r="87" spans="4:13" x14ac:dyDescent="0.3">
      <c r="I87" s="23"/>
      <c r="J87" s="23"/>
      <c r="K87" s="23"/>
      <c r="L87" s="23"/>
      <c r="M87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4:L24"/>
    <mergeCell ref="E26:I26"/>
    <mergeCell ref="J26:M26"/>
    <mergeCell ref="I40:L40"/>
    <mergeCell ref="E42:I42"/>
    <mergeCell ref="J42:M42"/>
    <mergeCell ref="I86:L86"/>
    <mergeCell ref="I49:L49"/>
    <mergeCell ref="E51:I51"/>
    <mergeCell ref="J51:M51"/>
    <mergeCell ref="I66:L66"/>
    <mergeCell ref="E68:I68"/>
    <mergeCell ref="J68:M6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5BC4-7BBD-4EC8-BD93-4CB26AACC0DC}">
  <dimension ref="C1:O8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83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4</v>
      </c>
      <c r="G11" s="26">
        <v>0.65</v>
      </c>
      <c r="H11" s="14">
        <f>ROUND(($G$6*G11)/2.5,0)*2.5</f>
        <v>65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2</v>
      </c>
      <c r="G12" s="26">
        <v>0.75</v>
      </c>
      <c r="H12" s="14">
        <f>ROUND(($G$6*G12)/2.5,0)*2.5</f>
        <v>75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3</v>
      </c>
      <c r="G13" s="26">
        <v>0.82499999999999996</v>
      </c>
      <c r="H13" s="14">
        <f>ROUND(($G$6*G13)/2.5,0)*2.5</f>
        <v>82.5</v>
      </c>
      <c r="I13" s="4" t="s">
        <v>6</v>
      </c>
      <c r="J13" s="4"/>
      <c r="K13" s="4"/>
      <c r="L13" s="4"/>
      <c r="M13" s="4"/>
    </row>
    <row r="14" spans="3:15" x14ac:dyDescent="0.3">
      <c r="D14" s="27"/>
      <c r="E14" s="25">
        <v>1</v>
      </c>
      <c r="F14" s="25">
        <v>3</v>
      </c>
      <c r="G14" s="26">
        <v>0.875</v>
      </c>
      <c r="H14" s="14">
        <f>ROUND(($G$6*G14)/2.5,0)*2.5</f>
        <v>87.5</v>
      </c>
      <c r="I14" s="4" t="s">
        <v>44</v>
      </c>
      <c r="J14" s="4"/>
      <c r="K14" s="4"/>
      <c r="L14" s="4"/>
      <c r="M14" s="4"/>
    </row>
    <row r="15" spans="3:15" x14ac:dyDescent="0.3">
      <c r="D15" s="24" t="s">
        <v>114</v>
      </c>
      <c r="E15" s="25">
        <v>1</v>
      </c>
      <c r="F15" s="25">
        <v>5</v>
      </c>
      <c r="G15" s="26"/>
      <c r="H15" s="14" t="s">
        <v>47</v>
      </c>
      <c r="I15" s="4"/>
      <c r="J15" s="4"/>
      <c r="K15" s="4"/>
      <c r="L15" s="4"/>
      <c r="M15" s="4"/>
    </row>
    <row r="16" spans="3:15" x14ac:dyDescent="0.3">
      <c r="D16" s="27"/>
      <c r="E16" s="25">
        <v>2</v>
      </c>
      <c r="F16" s="25">
        <v>5</v>
      </c>
      <c r="G16" s="26"/>
      <c r="H16" s="14" t="s">
        <v>46</v>
      </c>
      <c r="I16" s="4" t="s">
        <v>41</v>
      </c>
      <c r="J16" s="4"/>
      <c r="K16" s="4"/>
      <c r="L16" s="4"/>
      <c r="M16" s="4"/>
    </row>
    <row r="17" spans="3:15" x14ac:dyDescent="0.3">
      <c r="D17" s="15" t="s">
        <v>112</v>
      </c>
      <c r="E17" s="16">
        <v>1</v>
      </c>
      <c r="F17" s="16">
        <v>5</v>
      </c>
      <c r="G17" s="17">
        <v>0.6</v>
      </c>
      <c r="H17" s="18">
        <f t="shared" ref="H17:H21" si="0">ROUND(($G$7*G17)/2.5,0)*2.5</f>
        <v>60</v>
      </c>
      <c r="I17" s="4"/>
      <c r="J17" s="4"/>
      <c r="K17" s="4"/>
      <c r="L17" s="4"/>
      <c r="M17" s="4"/>
    </row>
    <row r="18" spans="3:15" x14ac:dyDescent="0.3">
      <c r="D18" s="15"/>
      <c r="E18" s="16">
        <v>1</v>
      </c>
      <c r="F18" s="16">
        <v>4</v>
      </c>
      <c r="G18" s="17">
        <v>0.7</v>
      </c>
      <c r="H18" s="18">
        <f t="shared" si="0"/>
        <v>70</v>
      </c>
      <c r="I18" s="4"/>
      <c r="J18" s="4"/>
      <c r="K18" s="4"/>
      <c r="L18" s="4"/>
      <c r="M18" s="4"/>
    </row>
    <row r="19" spans="3:15" x14ac:dyDescent="0.3">
      <c r="D19" s="15"/>
      <c r="E19" s="16">
        <v>1</v>
      </c>
      <c r="F19" s="16">
        <v>2</v>
      </c>
      <c r="G19" s="17">
        <v>0.77500000000000002</v>
      </c>
      <c r="H19" s="18">
        <f t="shared" si="0"/>
        <v>77.5</v>
      </c>
      <c r="I19" s="4"/>
      <c r="J19" s="4"/>
      <c r="K19" s="4"/>
      <c r="L19" s="4"/>
      <c r="M19" s="4"/>
    </row>
    <row r="20" spans="3:15" x14ac:dyDescent="0.3">
      <c r="D20" s="15"/>
      <c r="E20" s="16">
        <v>2</v>
      </c>
      <c r="F20" s="16">
        <v>2</v>
      </c>
      <c r="G20" s="17">
        <v>0.82499999999999996</v>
      </c>
      <c r="H20" s="18">
        <f t="shared" si="0"/>
        <v>82.5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2</v>
      </c>
      <c r="F21" s="16">
        <v>5</v>
      </c>
      <c r="G21" s="17">
        <v>0.77500000000000002</v>
      </c>
      <c r="H21" s="18">
        <f t="shared" si="0"/>
        <v>77.5</v>
      </c>
      <c r="I21" s="4" t="s">
        <v>6</v>
      </c>
      <c r="J21" s="4"/>
      <c r="K21" s="4"/>
      <c r="L21" s="4"/>
      <c r="M21" s="4"/>
    </row>
    <row r="22" spans="3:15" ht="15" thickBot="1" x14ac:dyDescent="0.35">
      <c r="D22" s="19" t="s">
        <v>93</v>
      </c>
      <c r="E22" s="20">
        <v>2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I23" s="45" t="s">
        <v>71</v>
      </c>
      <c r="J23" s="46"/>
      <c r="K23" s="46"/>
      <c r="L23" s="47"/>
      <c r="M23" s="37"/>
    </row>
    <row r="24" spans="3:15" x14ac:dyDescent="0.3">
      <c r="I24" s="31"/>
      <c r="J24" s="31"/>
      <c r="K24" s="31"/>
      <c r="L24" s="31"/>
      <c r="M24" s="31"/>
    </row>
    <row r="25" spans="3:15" ht="18" x14ac:dyDescent="0.35">
      <c r="C25" s="5" t="s">
        <v>15</v>
      </c>
      <c r="E25" s="44" t="s">
        <v>72</v>
      </c>
      <c r="F25" s="44"/>
      <c r="G25" s="44"/>
      <c r="H25" s="44"/>
      <c r="I25" s="44"/>
      <c r="J25" s="48" t="s">
        <v>73</v>
      </c>
      <c r="K25" s="48"/>
      <c r="L25" s="48"/>
      <c r="M25" s="48"/>
    </row>
    <row r="26" spans="3:15" x14ac:dyDescent="0.3">
      <c r="E26" s="42" t="s">
        <v>89</v>
      </c>
      <c r="F26" s="42" t="s">
        <v>3</v>
      </c>
      <c r="G26" s="42" t="s">
        <v>4</v>
      </c>
      <c r="H26" s="42" t="s">
        <v>74</v>
      </c>
      <c r="I26" s="42" t="s">
        <v>39</v>
      </c>
      <c r="J26" s="43" t="s">
        <v>89</v>
      </c>
      <c r="K26" s="43" t="s">
        <v>3</v>
      </c>
      <c r="L26" s="43" t="s">
        <v>74</v>
      </c>
      <c r="M26" s="43" t="s">
        <v>39</v>
      </c>
      <c r="O26" s="6" t="s">
        <v>76</v>
      </c>
    </row>
    <row r="27" spans="3:15" x14ac:dyDescent="0.3">
      <c r="D27" s="7" t="s">
        <v>111</v>
      </c>
      <c r="E27" s="8">
        <v>1</v>
      </c>
      <c r="F27" s="8">
        <v>5</v>
      </c>
      <c r="G27" s="9">
        <v>0.6</v>
      </c>
      <c r="H27" s="10">
        <f t="shared" ref="H27:H32" si="1">ROUND(($I$5*G27)/2.5,0)*2.5</f>
        <v>60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3</v>
      </c>
      <c r="G28" s="9">
        <v>0.7</v>
      </c>
      <c r="H28" s="10">
        <f t="shared" si="1"/>
        <v>70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4</v>
      </c>
      <c r="G29" s="9">
        <v>0.77500000000000002</v>
      </c>
      <c r="H29" s="10">
        <f t="shared" si="1"/>
        <v>77.5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2</v>
      </c>
      <c r="G30" s="9">
        <v>0.85</v>
      </c>
      <c r="H30" s="10">
        <f t="shared" si="1"/>
        <v>85</v>
      </c>
      <c r="I30" s="4" t="s">
        <v>6</v>
      </c>
      <c r="J30" s="4"/>
      <c r="K30" s="4"/>
      <c r="L30" s="4"/>
      <c r="M30" s="4"/>
    </row>
    <row r="31" spans="3:15" x14ac:dyDescent="0.3">
      <c r="D31" s="7"/>
      <c r="E31" s="8">
        <v>1</v>
      </c>
      <c r="F31" s="8">
        <v>1</v>
      </c>
      <c r="G31" s="9">
        <v>0.9</v>
      </c>
      <c r="H31" s="10">
        <f t="shared" si="1"/>
        <v>90</v>
      </c>
      <c r="I31" s="4" t="s">
        <v>42</v>
      </c>
      <c r="J31" s="4"/>
      <c r="K31" s="4"/>
      <c r="L31" s="4"/>
      <c r="M31" s="4"/>
    </row>
    <row r="32" spans="3:15" x14ac:dyDescent="0.3">
      <c r="D32" s="7"/>
      <c r="E32" s="8">
        <v>3</v>
      </c>
      <c r="F32" s="8">
        <v>3</v>
      </c>
      <c r="G32" s="9">
        <v>0.85</v>
      </c>
      <c r="H32" s="10">
        <f t="shared" si="1"/>
        <v>85</v>
      </c>
      <c r="I32" s="4" t="s">
        <v>20</v>
      </c>
      <c r="J32" s="4"/>
      <c r="K32" s="4"/>
      <c r="L32" s="4"/>
      <c r="M32" s="4"/>
    </row>
    <row r="33" spans="3:15" x14ac:dyDescent="0.3">
      <c r="D33" s="11" t="s">
        <v>109</v>
      </c>
      <c r="E33" s="12">
        <v>1</v>
      </c>
      <c r="F33" s="12">
        <v>4</v>
      </c>
      <c r="G33" s="13"/>
      <c r="H33" s="14" t="s">
        <v>47</v>
      </c>
      <c r="I33" s="4"/>
      <c r="J33" s="4"/>
      <c r="K33" s="4"/>
      <c r="L33" s="4"/>
      <c r="M33" s="4"/>
    </row>
    <row r="34" spans="3:15" x14ac:dyDescent="0.3">
      <c r="D34" s="11"/>
      <c r="E34" s="12">
        <v>3</v>
      </c>
      <c r="F34" s="12">
        <v>4</v>
      </c>
      <c r="G34" s="13"/>
      <c r="H34" s="14" t="s">
        <v>46</v>
      </c>
      <c r="I34" s="4" t="s">
        <v>41</v>
      </c>
      <c r="J34" s="4"/>
      <c r="K34" s="4"/>
      <c r="L34" s="4"/>
      <c r="M34" s="4"/>
    </row>
    <row r="35" spans="3:15" ht="15" thickBot="1" x14ac:dyDescent="0.35">
      <c r="D35" s="19" t="s">
        <v>97</v>
      </c>
      <c r="E35" s="20">
        <v>2</v>
      </c>
      <c r="F35" s="20" t="s">
        <v>13</v>
      </c>
      <c r="G35" s="21"/>
      <c r="H35" s="20" t="s">
        <v>14</v>
      </c>
      <c r="I35" s="4"/>
      <c r="J35" s="4"/>
      <c r="K35" s="4"/>
      <c r="L35" s="4"/>
      <c r="M35" s="4"/>
    </row>
    <row r="36" spans="3:15" ht="15" thickBot="1" x14ac:dyDescent="0.35">
      <c r="I36" s="45" t="s">
        <v>71</v>
      </c>
      <c r="J36" s="46"/>
      <c r="K36" s="46"/>
      <c r="L36" s="47"/>
      <c r="M36" s="37"/>
    </row>
    <row r="37" spans="3:15" x14ac:dyDescent="0.3">
      <c r="I37" s="23"/>
      <c r="J37" s="23"/>
      <c r="K37" s="23"/>
      <c r="L37" s="23"/>
      <c r="M37" s="23"/>
    </row>
    <row r="38" spans="3:15" ht="18" x14ac:dyDescent="0.35">
      <c r="C38" s="5" t="s">
        <v>19</v>
      </c>
      <c r="E38" s="44" t="s">
        <v>72</v>
      </c>
      <c r="F38" s="44"/>
      <c r="G38" s="44"/>
      <c r="H38" s="44"/>
      <c r="I38" s="44"/>
      <c r="J38" s="48" t="s">
        <v>73</v>
      </c>
      <c r="K38" s="48"/>
      <c r="L38" s="48"/>
      <c r="M38" s="48"/>
    </row>
    <row r="39" spans="3:15" x14ac:dyDescent="0.3">
      <c r="E39" s="42" t="s">
        <v>89</v>
      </c>
      <c r="F39" s="42" t="s">
        <v>3</v>
      </c>
      <c r="G39" s="42" t="s">
        <v>4</v>
      </c>
      <c r="H39" s="42" t="s">
        <v>74</v>
      </c>
      <c r="I39" s="42" t="s">
        <v>39</v>
      </c>
      <c r="J39" s="43" t="s">
        <v>89</v>
      </c>
      <c r="K39" s="43" t="s">
        <v>3</v>
      </c>
      <c r="L39" s="43" t="s">
        <v>74</v>
      </c>
      <c r="M39" s="43" t="s">
        <v>39</v>
      </c>
      <c r="O39" s="6" t="s">
        <v>76</v>
      </c>
    </row>
    <row r="40" spans="3:15" x14ac:dyDescent="0.3">
      <c r="D40" s="24" t="s">
        <v>115</v>
      </c>
      <c r="E40" s="25">
        <v>1</v>
      </c>
      <c r="F40" s="25">
        <v>5</v>
      </c>
      <c r="G40" s="26"/>
      <c r="H40" s="14" t="s">
        <v>58</v>
      </c>
      <c r="I40" s="4" t="s">
        <v>5</v>
      </c>
      <c r="J40" s="4"/>
      <c r="K40" s="4"/>
      <c r="L40" s="4"/>
      <c r="M40" s="4"/>
    </row>
    <row r="41" spans="3:15" x14ac:dyDescent="0.3">
      <c r="D41" s="27" t="s">
        <v>108</v>
      </c>
      <c r="E41" s="25">
        <v>3</v>
      </c>
      <c r="F41" s="25">
        <v>5</v>
      </c>
      <c r="G41" s="26"/>
      <c r="H41" s="14" t="s">
        <v>10</v>
      </c>
      <c r="I41" s="4" t="s">
        <v>20</v>
      </c>
      <c r="J41" s="4"/>
      <c r="K41" s="4"/>
      <c r="L41" s="4"/>
      <c r="M41" s="4"/>
    </row>
    <row r="42" spans="3:15" x14ac:dyDescent="0.3">
      <c r="D42" s="19" t="s">
        <v>96</v>
      </c>
      <c r="E42" s="20">
        <v>3</v>
      </c>
      <c r="F42" s="20" t="s">
        <v>9</v>
      </c>
      <c r="G42" s="21"/>
      <c r="H42" s="20" t="s">
        <v>10</v>
      </c>
      <c r="I42" s="4"/>
      <c r="J42" s="4"/>
      <c r="K42" s="4"/>
      <c r="L42" s="4"/>
      <c r="M42" s="4"/>
    </row>
    <row r="43" spans="3:15" ht="15" thickBot="1" x14ac:dyDescent="0.35">
      <c r="D43" s="19" t="s">
        <v>101</v>
      </c>
      <c r="E43" s="20">
        <v>2</v>
      </c>
      <c r="F43" s="20" t="s">
        <v>25</v>
      </c>
      <c r="G43" s="21"/>
      <c r="H43" s="20" t="s">
        <v>10</v>
      </c>
      <c r="I43" s="4"/>
      <c r="J43" s="4"/>
      <c r="K43" s="4"/>
      <c r="L43" s="4"/>
      <c r="M43" s="4"/>
    </row>
    <row r="44" spans="3:15" ht="15" thickBot="1" x14ac:dyDescent="0.35">
      <c r="I44" s="45" t="s">
        <v>71</v>
      </c>
      <c r="J44" s="46"/>
      <c r="K44" s="46"/>
      <c r="L44" s="47"/>
      <c r="M44" s="37"/>
    </row>
    <row r="45" spans="3:15" x14ac:dyDescent="0.3">
      <c r="I45" s="23"/>
      <c r="J45" s="23"/>
      <c r="K45" s="23"/>
      <c r="L45" s="23"/>
      <c r="M45" s="23"/>
    </row>
    <row r="46" spans="3:15" ht="18" x14ac:dyDescent="0.35">
      <c r="C46" s="5" t="s">
        <v>26</v>
      </c>
      <c r="E46" s="44" t="s">
        <v>72</v>
      </c>
      <c r="F46" s="44"/>
      <c r="G46" s="44"/>
      <c r="H46" s="44"/>
      <c r="I46" s="44"/>
      <c r="J46" s="48" t="s">
        <v>73</v>
      </c>
      <c r="K46" s="48"/>
      <c r="L46" s="48"/>
      <c r="M46" s="48"/>
    </row>
    <row r="47" spans="3:15" x14ac:dyDescent="0.3">
      <c r="E47" s="42" t="s">
        <v>89</v>
      </c>
      <c r="F47" s="42" t="s">
        <v>3</v>
      </c>
      <c r="G47" s="42" t="s">
        <v>4</v>
      </c>
      <c r="H47" s="42" t="s">
        <v>74</v>
      </c>
      <c r="I47" s="42" t="s">
        <v>39</v>
      </c>
      <c r="J47" s="43" t="s">
        <v>89</v>
      </c>
      <c r="K47" s="43" t="s">
        <v>3</v>
      </c>
      <c r="L47" s="43" t="s">
        <v>74</v>
      </c>
      <c r="M47" s="43" t="s">
        <v>39</v>
      </c>
      <c r="O47" s="6" t="s">
        <v>76</v>
      </c>
    </row>
    <row r="48" spans="3:15" x14ac:dyDescent="0.3">
      <c r="D48" s="7" t="s">
        <v>105</v>
      </c>
      <c r="E48" s="8">
        <v>1</v>
      </c>
      <c r="F48" s="8">
        <v>3</v>
      </c>
      <c r="G48" s="9"/>
      <c r="H48" s="10" t="s">
        <v>7</v>
      </c>
      <c r="I48" s="4"/>
      <c r="J48" s="4"/>
      <c r="K48" s="4"/>
      <c r="L48" s="4"/>
      <c r="M48" s="4"/>
    </row>
    <row r="49" spans="3:15" x14ac:dyDescent="0.3">
      <c r="D49" s="29" t="s">
        <v>99</v>
      </c>
      <c r="E49" s="8">
        <v>3</v>
      </c>
      <c r="F49" s="8">
        <v>3</v>
      </c>
      <c r="G49" s="9"/>
      <c r="H49" s="10" t="s">
        <v>8</v>
      </c>
      <c r="I49" s="4" t="s">
        <v>6</v>
      </c>
      <c r="J49" s="4"/>
      <c r="K49" s="4"/>
      <c r="L49" s="4"/>
      <c r="M49" s="4"/>
    </row>
    <row r="50" spans="3:15" x14ac:dyDescent="0.3">
      <c r="D50" s="11" t="s">
        <v>119</v>
      </c>
      <c r="E50" s="12">
        <v>1</v>
      </c>
      <c r="F50" s="12">
        <v>4</v>
      </c>
      <c r="G50" s="13"/>
      <c r="H50" s="14" t="s">
        <v>47</v>
      </c>
      <c r="I50" s="4"/>
      <c r="J50" s="4"/>
      <c r="K50" s="4"/>
      <c r="L50" s="4"/>
      <c r="M50" s="4"/>
    </row>
    <row r="51" spans="3:15" x14ac:dyDescent="0.3">
      <c r="D51" s="11"/>
      <c r="E51" s="12">
        <v>3</v>
      </c>
      <c r="F51" s="12">
        <v>4</v>
      </c>
      <c r="G51" s="13"/>
      <c r="H51" s="14" t="s">
        <v>46</v>
      </c>
      <c r="I51" s="4" t="s">
        <v>41</v>
      </c>
      <c r="J51" s="4"/>
      <c r="K51" s="4"/>
      <c r="L51" s="4"/>
      <c r="M51" s="4"/>
    </row>
    <row r="52" spans="3:15" x14ac:dyDescent="0.3">
      <c r="D52" s="15" t="s">
        <v>102</v>
      </c>
      <c r="E52" s="16">
        <v>1</v>
      </c>
      <c r="F52" s="16">
        <v>5</v>
      </c>
      <c r="G52" s="17">
        <v>0.6</v>
      </c>
      <c r="H52" s="18">
        <f t="shared" ref="H52:H57" si="2">ROUND(($G$7*G52)/2.5,0)*2.5</f>
        <v>60</v>
      </c>
      <c r="I52" s="4"/>
      <c r="J52" s="4"/>
      <c r="K52" s="4"/>
      <c r="L52" s="4"/>
      <c r="M52" s="4"/>
    </row>
    <row r="53" spans="3:15" x14ac:dyDescent="0.3">
      <c r="D53" s="15"/>
      <c r="E53" s="16">
        <v>1</v>
      </c>
      <c r="F53" s="16">
        <v>4</v>
      </c>
      <c r="G53" s="17">
        <v>0.67500000000000004</v>
      </c>
      <c r="H53" s="18">
        <f t="shared" si="2"/>
        <v>67.5</v>
      </c>
      <c r="I53" s="4"/>
      <c r="J53" s="4"/>
      <c r="K53" s="4"/>
      <c r="L53" s="4"/>
      <c r="M53" s="4"/>
    </row>
    <row r="54" spans="3:15" x14ac:dyDescent="0.3">
      <c r="D54" s="15"/>
      <c r="E54" s="16">
        <v>1</v>
      </c>
      <c r="F54" s="16">
        <v>3</v>
      </c>
      <c r="G54" s="17">
        <v>0.75</v>
      </c>
      <c r="H54" s="18">
        <f t="shared" si="2"/>
        <v>75</v>
      </c>
      <c r="I54" s="4"/>
      <c r="J54" s="4"/>
      <c r="K54" s="4"/>
      <c r="L54" s="4"/>
      <c r="M54" s="4"/>
    </row>
    <row r="55" spans="3:15" x14ac:dyDescent="0.3">
      <c r="D55" s="15"/>
      <c r="E55" s="16">
        <v>1</v>
      </c>
      <c r="F55" s="16">
        <v>2</v>
      </c>
      <c r="G55" s="17">
        <v>0.8</v>
      </c>
      <c r="H55" s="18">
        <f t="shared" si="2"/>
        <v>80</v>
      </c>
      <c r="I55" s="4"/>
      <c r="J55" s="4"/>
      <c r="K55" s="4"/>
      <c r="L55" s="4"/>
      <c r="M55" s="4"/>
    </row>
    <row r="56" spans="3:15" x14ac:dyDescent="0.3">
      <c r="D56" s="15"/>
      <c r="E56" s="16">
        <v>2</v>
      </c>
      <c r="F56" s="16">
        <v>2</v>
      </c>
      <c r="G56" s="17">
        <v>0.85</v>
      </c>
      <c r="H56" s="18">
        <f t="shared" si="2"/>
        <v>85</v>
      </c>
      <c r="I56" s="4" t="s">
        <v>6</v>
      </c>
      <c r="J56" s="4"/>
      <c r="K56" s="4"/>
      <c r="L56" s="4"/>
      <c r="M56" s="4"/>
    </row>
    <row r="57" spans="3:15" x14ac:dyDescent="0.3">
      <c r="D57" s="15"/>
      <c r="E57" s="16">
        <v>2</v>
      </c>
      <c r="F57" s="16">
        <v>3</v>
      </c>
      <c r="G57" s="17">
        <v>0.82499999999999996</v>
      </c>
      <c r="H57" s="18">
        <f t="shared" si="2"/>
        <v>82.5</v>
      </c>
      <c r="I57" s="4" t="s">
        <v>6</v>
      </c>
      <c r="J57" s="4"/>
      <c r="K57" s="4"/>
      <c r="L57" s="4"/>
      <c r="M57" s="4"/>
    </row>
    <row r="58" spans="3:15" x14ac:dyDescent="0.3">
      <c r="D58" s="19" t="s">
        <v>28</v>
      </c>
      <c r="E58" s="20">
        <v>3</v>
      </c>
      <c r="F58" s="20" t="s">
        <v>29</v>
      </c>
      <c r="G58" s="20"/>
      <c r="H58" s="20" t="s">
        <v>10</v>
      </c>
      <c r="I58" s="30"/>
      <c r="J58" s="30"/>
      <c r="K58" s="30"/>
      <c r="L58" s="30"/>
      <c r="M58" s="30"/>
    </row>
    <row r="59" spans="3:15" ht="15" thickBot="1" x14ac:dyDescent="0.35">
      <c r="D59" s="19" t="s">
        <v>30</v>
      </c>
      <c r="E59" s="20">
        <v>2</v>
      </c>
      <c r="F59" s="20" t="s">
        <v>31</v>
      </c>
      <c r="G59" s="20"/>
      <c r="H59" s="20" t="s">
        <v>32</v>
      </c>
      <c r="I59" s="30"/>
      <c r="J59" s="30"/>
      <c r="K59" s="30"/>
      <c r="L59" s="30"/>
      <c r="M59" s="30"/>
    </row>
    <row r="60" spans="3:15" ht="15" thickBot="1" x14ac:dyDescent="0.35">
      <c r="I60" s="45" t="s">
        <v>71</v>
      </c>
      <c r="J60" s="46"/>
      <c r="K60" s="46"/>
      <c r="L60" s="47"/>
      <c r="M60" s="37"/>
    </row>
    <row r="62" spans="3:15" ht="18" x14ac:dyDescent="0.35">
      <c r="C62" s="5" t="s">
        <v>33</v>
      </c>
      <c r="E62" s="44" t="s">
        <v>72</v>
      </c>
      <c r="F62" s="44"/>
      <c r="G62" s="44"/>
      <c r="H62" s="44"/>
      <c r="I62" s="44"/>
      <c r="J62" s="48" t="s">
        <v>73</v>
      </c>
      <c r="K62" s="48"/>
      <c r="L62" s="48"/>
      <c r="M62" s="48"/>
    </row>
    <row r="63" spans="3:15" x14ac:dyDescent="0.3">
      <c r="E63" s="42" t="s">
        <v>89</v>
      </c>
      <c r="F63" s="42" t="s">
        <v>3</v>
      </c>
      <c r="G63" s="42" t="s">
        <v>4</v>
      </c>
      <c r="H63" s="42" t="s">
        <v>74</v>
      </c>
      <c r="I63" s="42" t="s">
        <v>39</v>
      </c>
      <c r="J63" s="43" t="s">
        <v>89</v>
      </c>
      <c r="K63" s="43" t="s">
        <v>3</v>
      </c>
      <c r="L63" s="43" t="s">
        <v>74</v>
      </c>
      <c r="M63" s="43" t="s">
        <v>39</v>
      </c>
      <c r="O63" s="6" t="s">
        <v>76</v>
      </c>
    </row>
    <row r="64" spans="3:15" x14ac:dyDescent="0.3">
      <c r="D64" s="7" t="s">
        <v>103</v>
      </c>
      <c r="E64" s="8">
        <v>1</v>
      </c>
      <c r="F64" s="8">
        <v>6</v>
      </c>
      <c r="G64" s="9">
        <v>0.6</v>
      </c>
      <c r="H64" s="10">
        <f t="shared" ref="H64:H69" si="3">ROUND(($G$5*G64)/2.5,0)*2.5</f>
        <v>60</v>
      </c>
      <c r="I64" s="4"/>
      <c r="J64" s="4"/>
      <c r="K64" s="4"/>
      <c r="L64" s="4"/>
      <c r="M64" s="4"/>
    </row>
    <row r="65" spans="4:13" x14ac:dyDescent="0.3">
      <c r="D65" s="29"/>
      <c r="E65" s="8">
        <v>1</v>
      </c>
      <c r="F65" s="8">
        <v>5</v>
      </c>
      <c r="G65" s="9">
        <v>0.7</v>
      </c>
      <c r="H65" s="10">
        <f t="shared" si="3"/>
        <v>70</v>
      </c>
      <c r="I65" s="4"/>
      <c r="J65" s="4"/>
      <c r="K65" s="4"/>
      <c r="L65" s="4"/>
      <c r="M65" s="4"/>
    </row>
    <row r="66" spans="4:13" x14ac:dyDescent="0.3">
      <c r="D66" s="7"/>
      <c r="E66" s="8">
        <v>1</v>
      </c>
      <c r="F66" s="8">
        <v>4</v>
      </c>
      <c r="G66" s="9">
        <v>0.77500000000000002</v>
      </c>
      <c r="H66" s="10">
        <f t="shared" si="3"/>
        <v>77.5</v>
      </c>
      <c r="I66" s="4"/>
      <c r="J66" s="4"/>
      <c r="K66" s="4"/>
      <c r="L66" s="4"/>
      <c r="M66" s="4"/>
    </row>
    <row r="67" spans="4:13" x14ac:dyDescent="0.3">
      <c r="D67" s="7"/>
      <c r="E67" s="8">
        <v>1</v>
      </c>
      <c r="F67" s="8">
        <v>3</v>
      </c>
      <c r="G67" s="9">
        <v>0.82499999999999996</v>
      </c>
      <c r="H67" s="10">
        <f t="shared" si="3"/>
        <v>82.5</v>
      </c>
      <c r="I67" s="4"/>
      <c r="J67" s="4"/>
      <c r="K67" s="4"/>
      <c r="L67" s="4"/>
      <c r="M67" s="4"/>
    </row>
    <row r="68" spans="4:13" x14ac:dyDescent="0.3">
      <c r="D68" s="7"/>
      <c r="E68" s="8">
        <v>1</v>
      </c>
      <c r="F68" s="8">
        <v>2</v>
      </c>
      <c r="G68" s="9">
        <v>0.875</v>
      </c>
      <c r="H68" s="10">
        <f t="shared" si="3"/>
        <v>87.5</v>
      </c>
      <c r="I68" s="4" t="s">
        <v>5</v>
      </c>
      <c r="J68" s="4"/>
      <c r="K68" s="4"/>
      <c r="L68" s="4"/>
      <c r="M68" s="4"/>
    </row>
    <row r="69" spans="4:13" x14ac:dyDescent="0.3">
      <c r="D69" s="7"/>
      <c r="E69" s="8">
        <v>3</v>
      </c>
      <c r="F69" s="8">
        <v>3</v>
      </c>
      <c r="G69" s="9">
        <v>0.92500000000000004</v>
      </c>
      <c r="H69" s="10">
        <f t="shared" si="3"/>
        <v>92.5</v>
      </c>
      <c r="I69" s="4" t="s">
        <v>44</v>
      </c>
      <c r="J69" s="4"/>
      <c r="K69" s="4"/>
      <c r="L69" s="4"/>
      <c r="M69" s="4"/>
    </row>
    <row r="70" spans="4:13" x14ac:dyDescent="0.3">
      <c r="D70" s="24" t="s">
        <v>90</v>
      </c>
      <c r="E70" s="25">
        <v>1</v>
      </c>
      <c r="F70" s="25">
        <v>5</v>
      </c>
      <c r="G70" s="26">
        <v>0.625</v>
      </c>
      <c r="H70" s="14">
        <f>ROUND(($G$6*G70)/2.5,0)*2.5</f>
        <v>62.5</v>
      </c>
      <c r="I70" s="4"/>
      <c r="J70" s="4"/>
      <c r="K70" s="4"/>
      <c r="L70" s="4"/>
      <c r="M70" s="4"/>
    </row>
    <row r="71" spans="4:13" x14ac:dyDescent="0.3">
      <c r="D71" s="24"/>
      <c r="E71" s="25">
        <v>1</v>
      </c>
      <c r="F71" s="25">
        <v>4</v>
      </c>
      <c r="G71" s="26">
        <v>0.7</v>
      </c>
      <c r="H71" s="14">
        <f>ROUND(($G$6*G71)/2.5,0)*2.5</f>
        <v>70</v>
      </c>
      <c r="I71" s="4"/>
      <c r="J71" s="4"/>
      <c r="K71" s="4"/>
      <c r="L71" s="4"/>
      <c r="M71" s="4"/>
    </row>
    <row r="72" spans="4:13" x14ac:dyDescent="0.3">
      <c r="D72" s="24"/>
      <c r="E72" s="25">
        <v>1</v>
      </c>
      <c r="F72" s="25">
        <v>3</v>
      </c>
      <c r="G72" s="26">
        <v>0.77500000000000002</v>
      </c>
      <c r="H72" s="14">
        <f>ROUND(($G$6*G72)/2.5,0)*2.5</f>
        <v>77.5</v>
      </c>
      <c r="I72" s="4"/>
      <c r="J72" s="4"/>
      <c r="K72" s="4"/>
      <c r="L72" s="4"/>
      <c r="M72" s="4"/>
    </row>
    <row r="73" spans="4:13" x14ac:dyDescent="0.3">
      <c r="D73" s="24"/>
      <c r="E73" s="25">
        <v>1</v>
      </c>
      <c r="F73" s="25">
        <v>2</v>
      </c>
      <c r="G73" s="26">
        <v>0.85</v>
      </c>
      <c r="H73" s="14">
        <f>ROUND(($G$6*G73)/2.5,0)*2.5</f>
        <v>85</v>
      </c>
      <c r="I73" s="4">
        <v>4</v>
      </c>
      <c r="J73" s="4"/>
      <c r="K73" s="4"/>
      <c r="L73" s="4"/>
      <c r="M73" s="4"/>
    </row>
    <row r="74" spans="4:13" x14ac:dyDescent="0.3">
      <c r="D74" s="24"/>
      <c r="E74" s="25">
        <v>1</v>
      </c>
      <c r="F74" s="25">
        <v>1</v>
      </c>
      <c r="G74" s="26">
        <v>0.9</v>
      </c>
      <c r="H74" s="14">
        <f>ROUND(($G$6*G74)/2.5,0)*2.5</f>
        <v>90</v>
      </c>
      <c r="I74" s="4">
        <v>2</v>
      </c>
      <c r="J74" s="4"/>
      <c r="K74" s="4"/>
      <c r="L74" s="4"/>
      <c r="M74" s="4"/>
    </row>
    <row r="75" spans="4:13" x14ac:dyDescent="0.3">
      <c r="D75" s="24" t="s">
        <v>120</v>
      </c>
      <c r="E75" s="25">
        <v>1</v>
      </c>
      <c r="F75" s="25">
        <v>3</v>
      </c>
      <c r="G75" s="26">
        <v>0.8</v>
      </c>
      <c r="H75" s="14">
        <f>ROUND(($H$6*G75)/2.5,0)*2.5</f>
        <v>80</v>
      </c>
      <c r="I75" s="4"/>
      <c r="J75" s="4"/>
      <c r="K75" s="4"/>
      <c r="L75" s="4"/>
      <c r="M75" s="4"/>
    </row>
    <row r="76" spans="4:13" x14ac:dyDescent="0.3">
      <c r="D76" s="24"/>
      <c r="E76" s="25">
        <v>1</v>
      </c>
      <c r="F76" s="25">
        <v>2</v>
      </c>
      <c r="G76" s="26">
        <v>0.86</v>
      </c>
      <c r="H76" s="14">
        <f>ROUND(($H$6*G76)/2.5,0)*2.5</f>
        <v>85</v>
      </c>
      <c r="I76" s="4" t="s">
        <v>60</v>
      </c>
      <c r="J76" s="4"/>
      <c r="K76" s="4"/>
      <c r="L76" s="4"/>
      <c r="M76" s="4"/>
    </row>
    <row r="77" spans="4:13" x14ac:dyDescent="0.3">
      <c r="D77" s="24"/>
      <c r="E77" s="25">
        <v>1</v>
      </c>
      <c r="F77" s="25">
        <v>1</v>
      </c>
      <c r="G77" s="26">
        <v>0.91</v>
      </c>
      <c r="H77" s="14">
        <f>ROUND(($H$6*G77)/2.5,0)*2.5</f>
        <v>90</v>
      </c>
      <c r="I77" s="4" t="s">
        <v>61</v>
      </c>
      <c r="J77" s="4"/>
      <c r="K77" s="4"/>
      <c r="L77" s="4"/>
      <c r="M77" s="4"/>
    </row>
    <row r="78" spans="4:13" x14ac:dyDescent="0.3">
      <c r="D78" s="27"/>
      <c r="E78" s="25">
        <v>2</v>
      </c>
      <c r="F78" s="25">
        <v>1</v>
      </c>
      <c r="G78" s="26">
        <v>0.96</v>
      </c>
      <c r="H78" s="14">
        <f>ROUND(($H$6*G78)/2.5,0)*2.5</f>
        <v>95</v>
      </c>
      <c r="I78" s="4" t="s">
        <v>55</v>
      </c>
      <c r="J78" s="4"/>
      <c r="K78" s="4"/>
      <c r="L78" s="4"/>
      <c r="M78" s="4"/>
    </row>
    <row r="79" spans="4:13" x14ac:dyDescent="0.3">
      <c r="D79" s="19" t="s">
        <v>96</v>
      </c>
      <c r="E79" s="20">
        <v>3</v>
      </c>
      <c r="F79" s="20" t="s">
        <v>23</v>
      </c>
      <c r="G79" s="21"/>
      <c r="H79" s="20" t="s">
        <v>10</v>
      </c>
      <c r="I79" s="4"/>
      <c r="J79" s="4"/>
      <c r="K79" s="4"/>
      <c r="L79" s="4"/>
      <c r="M79" s="4"/>
    </row>
    <row r="80" spans="4:13" ht="15" thickBot="1" x14ac:dyDescent="0.35">
      <c r="D80" s="19" t="s">
        <v>97</v>
      </c>
      <c r="E80" s="20">
        <v>2</v>
      </c>
      <c r="F80" s="20" t="s">
        <v>31</v>
      </c>
      <c r="G80" s="21"/>
      <c r="H80" s="20" t="s">
        <v>14</v>
      </c>
      <c r="I80" s="4"/>
      <c r="J80" s="4"/>
      <c r="K80" s="4"/>
      <c r="L80" s="4"/>
      <c r="M80" s="4"/>
    </row>
    <row r="81" spans="9:13" ht="15" thickBot="1" x14ac:dyDescent="0.35">
      <c r="I81" s="45" t="s">
        <v>71</v>
      </c>
      <c r="J81" s="46"/>
      <c r="K81" s="46"/>
      <c r="L81" s="47"/>
      <c r="M81" s="37"/>
    </row>
    <row r="82" spans="9:13" x14ac:dyDescent="0.3">
      <c r="I82" s="23"/>
      <c r="J82" s="23"/>
      <c r="K82" s="23"/>
      <c r="L82" s="23"/>
      <c r="M82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3:L23"/>
    <mergeCell ref="E25:I25"/>
    <mergeCell ref="J25:M25"/>
    <mergeCell ref="I36:L36"/>
    <mergeCell ref="E38:I38"/>
    <mergeCell ref="J38:M38"/>
    <mergeCell ref="I81:L81"/>
    <mergeCell ref="I44:L44"/>
    <mergeCell ref="E46:I46"/>
    <mergeCell ref="J46:M46"/>
    <mergeCell ref="I60:L60"/>
    <mergeCell ref="E62:I62"/>
    <mergeCell ref="J62:M6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F669-55CC-47E3-B476-B4A8349DCF3A}">
  <dimension ref="C1:O8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84</v>
      </c>
    </row>
    <row r="4" spans="3:15" ht="14.4" customHeight="1" x14ac:dyDescent="0.3">
      <c r="G4" s="2" t="s">
        <v>0</v>
      </c>
      <c r="H4" s="35" t="s">
        <v>66</v>
      </c>
      <c r="I4" s="3" t="s">
        <v>106</v>
      </c>
      <c r="K4" s="49" t="s">
        <v>70</v>
      </c>
      <c r="L4" s="49"/>
      <c r="M4" s="49"/>
    </row>
    <row r="5" spans="3:15" x14ac:dyDescent="0.3">
      <c r="C5" s="36" t="s">
        <v>75</v>
      </c>
      <c r="E5" s="50" t="s">
        <v>67</v>
      </c>
      <c r="F5" s="51"/>
      <c r="G5" s="4">
        <v>100</v>
      </c>
      <c r="H5" s="4">
        <v>100</v>
      </c>
      <c r="I5" s="4">
        <v>100</v>
      </c>
      <c r="K5" s="49" t="s">
        <v>40</v>
      </c>
      <c r="L5" s="49"/>
      <c r="M5" s="49"/>
    </row>
    <row r="6" spans="3:15" x14ac:dyDescent="0.3">
      <c r="E6" s="52" t="s">
        <v>68</v>
      </c>
      <c r="F6" s="53"/>
      <c r="G6" s="4">
        <v>100</v>
      </c>
      <c r="H6" s="4">
        <v>100</v>
      </c>
      <c r="I6" s="4" t="s">
        <v>1</v>
      </c>
      <c r="K6" s="23"/>
    </row>
    <row r="7" spans="3:15" x14ac:dyDescent="0.3">
      <c r="C7" s="40" t="s">
        <v>64</v>
      </c>
      <c r="D7" s="41" t="s">
        <v>65</v>
      </c>
      <c r="E7" s="54" t="s">
        <v>69</v>
      </c>
      <c r="F7" s="55"/>
      <c r="G7" s="4">
        <v>100</v>
      </c>
      <c r="H7" s="4">
        <v>100</v>
      </c>
      <c r="I7" s="4" t="s">
        <v>1</v>
      </c>
      <c r="K7" s="23"/>
    </row>
    <row r="8" spans="3:15" x14ac:dyDescent="0.3">
      <c r="E8" s="34"/>
      <c r="F8" s="34"/>
      <c r="G8" s="33"/>
      <c r="H8" s="33"/>
      <c r="I8" s="33"/>
      <c r="K8" s="23"/>
    </row>
    <row r="9" spans="3:15" ht="18" x14ac:dyDescent="0.35">
      <c r="C9" s="5" t="s">
        <v>2</v>
      </c>
      <c r="E9" s="44" t="s">
        <v>72</v>
      </c>
      <c r="F9" s="44"/>
      <c r="G9" s="44"/>
      <c r="H9" s="44"/>
      <c r="I9" s="44"/>
      <c r="J9" s="48" t="s">
        <v>73</v>
      </c>
      <c r="K9" s="48"/>
      <c r="L9" s="48"/>
      <c r="M9" s="48"/>
    </row>
    <row r="10" spans="3:15" x14ac:dyDescent="0.3">
      <c r="E10" s="42" t="s">
        <v>89</v>
      </c>
      <c r="F10" s="42" t="s">
        <v>3</v>
      </c>
      <c r="G10" s="42" t="s">
        <v>4</v>
      </c>
      <c r="H10" s="42" t="s">
        <v>74</v>
      </c>
      <c r="I10" s="42" t="s">
        <v>39</v>
      </c>
      <c r="J10" s="43" t="s">
        <v>89</v>
      </c>
      <c r="K10" s="43" t="s">
        <v>3</v>
      </c>
      <c r="L10" s="43" t="s">
        <v>74</v>
      </c>
      <c r="M10" s="43" t="s">
        <v>39</v>
      </c>
      <c r="O10" s="6" t="s">
        <v>76</v>
      </c>
    </row>
    <row r="11" spans="3:15" x14ac:dyDescent="0.3">
      <c r="D11" s="24" t="s">
        <v>90</v>
      </c>
      <c r="E11" s="25">
        <v>1</v>
      </c>
      <c r="F11" s="25">
        <v>5</v>
      </c>
      <c r="G11" s="26">
        <v>0.65</v>
      </c>
      <c r="H11" s="14">
        <f>ROUND(($G$6*G11)/2.5,0)*2.5</f>
        <v>65</v>
      </c>
      <c r="I11" s="4"/>
      <c r="J11" s="4"/>
      <c r="K11" s="4"/>
      <c r="L11" s="4"/>
      <c r="M11" s="4"/>
    </row>
    <row r="12" spans="3:15" x14ac:dyDescent="0.3">
      <c r="D12" s="27"/>
      <c r="E12" s="25">
        <v>1</v>
      </c>
      <c r="F12" s="25">
        <v>4</v>
      </c>
      <c r="G12" s="26">
        <v>0.75</v>
      </c>
      <c r="H12" s="14">
        <f>ROUND(($G$6*G12)/2.5,0)*2.5</f>
        <v>75</v>
      </c>
      <c r="I12" s="4"/>
      <c r="J12" s="4"/>
      <c r="K12" s="4"/>
      <c r="L12" s="4"/>
      <c r="M12" s="4"/>
    </row>
    <row r="13" spans="3:15" x14ac:dyDescent="0.3">
      <c r="D13" s="27"/>
      <c r="E13" s="25">
        <v>1</v>
      </c>
      <c r="F13" s="25">
        <v>3</v>
      </c>
      <c r="G13" s="26">
        <v>0.82499999999999996</v>
      </c>
      <c r="H13" s="14">
        <f>ROUND(($G$6*G13)/2.5,0)*2.5</f>
        <v>82.5</v>
      </c>
      <c r="I13" s="4" t="s">
        <v>6</v>
      </c>
      <c r="J13" s="4"/>
      <c r="K13" s="4"/>
      <c r="L13" s="4"/>
      <c r="M13" s="4"/>
    </row>
    <row r="14" spans="3:15" x14ac:dyDescent="0.3">
      <c r="D14" s="27"/>
      <c r="E14" s="25">
        <v>1</v>
      </c>
      <c r="F14" s="25">
        <v>2</v>
      </c>
      <c r="G14" s="26">
        <v>0.875</v>
      </c>
      <c r="H14" s="14">
        <f>ROUND(($G$6*G14)/2.5,0)*2.5</f>
        <v>87.5</v>
      </c>
      <c r="I14" s="4" t="s">
        <v>20</v>
      </c>
      <c r="J14" s="4"/>
      <c r="K14" s="4"/>
      <c r="L14" s="4"/>
      <c r="M14" s="4"/>
    </row>
    <row r="15" spans="3:15" x14ac:dyDescent="0.3">
      <c r="D15" s="24" t="s">
        <v>114</v>
      </c>
      <c r="E15" s="25">
        <v>1</v>
      </c>
      <c r="F15" s="25">
        <v>4</v>
      </c>
      <c r="G15" s="26"/>
      <c r="H15" s="14" t="s">
        <v>47</v>
      </c>
      <c r="I15" s="4"/>
      <c r="J15" s="4"/>
      <c r="K15" s="4"/>
      <c r="L15" s="4"/>
      <c r="M15" s="4"/>
    </row>
    <row r="16" spans="3:15" x14ac:dyDescent="0.3">
      <c r="D16" s="27"/>
      <c r="E16" s="25">
        <v>2</v>
      </c>
      <c r="F16" s="25">
        <v>4</v>
      </c>
      <c r="G16" s="26"/>
      <c r="H16" s="14" t="s">
        <v>46</v>
      </c>
      <c r="I16" s="4" t="s">
        <v>41</v>
      </c>
      <c r="J16" s="4"/>
      <c r="K16" s="4"/>
      <c r="L16" s="4"/>
      <c r="M16" s="4"/>
    </row>
    <row r="17" spans="3:15" x14ac:dyDescent="0.3">
      <c r="D17" s="15" t="s">
        <v>112</v>
      </c>
      <c r="E17" s="16">
        <v>1</v>
      </c>
      <c r="F17" s="16">
        <v>5</v>
      </c>
      <c r="G17" s="17">
        <v>0.6</v>
      </c>
      <c r="H17" s="18">
        <f t="shared" ref="H17:H21" si="0">ROUND(($G$7*G17)/2.5,0)*2.5</f>
        <v>60</v>
      </c>
      <c r="I17" s="4"/>
      <c r="J17" s="4"/>
      <c r="K17" s="4"/>
      <c r="L17" s="4"/>
      <c r="M17" s="4"/>
    </row>
    <row r="18" spans="3:15" x14ac:dyDescent="0.3">
      <c r="D18" s="15"/>
      <c r="E18" s="16">
        <v>1</v>
      </c>
      <c r="F18" s="16">
        <v>4</v>
      </c>
      <c r="G18" s="17">
        <v>0.7</v>
      </c>
      <c r="H18" s="18">
        <f t="shared" si="0"/>
        <v>70</v>
      </c>
      <c r="I18" s="4"/>
      <c r="J18" s="4"/>
      <c r="K18" s="4"/>
      <c r="L18" s="4"/>
      <c r="M18" s="4"/>
    </row>
    <row r="19" spans="3:15" x14ac:dyDescent="0.3">
      <c r="D19" s="15"/>
      <c r="E19" s="16">
        <v>1</v>
      </c>
      <c r="F19" s="16">
        <v>2</v>
      </c>
      <c r="G19" s="17">
        <v>0.77500000000000002</v>
      </c>
      <c r="H19" s="18">
        <f t="shared" si="0"/>
        <v>77.5</v>
      </c>
      <c r="I19" s="4"/>
      <c r="J19" s="4"/>
      <c r="K19" s="4"/>
      <c r="L19" s="4"/>
      <c r="M19" s="4"/>
    </row>
    <row r="20" spans="3:15" x14ac:dyDescent="0.3">
      <c r="D20" s="15"/>
      <c r="E20" s="16">
        <v>3</v>
      </c>
      <c r="F20" s="16">
        <v>2</v>
      </c>
      <c r="G20" s="17">
        <v>0.82499999999999996</v>
      </c>
      <c r="H20" s="18">
        <f t="shared" si="0"/>
        <v>82.5</v>
      </c>
      <c r="I20" s="4" t="s">
        <v>5</v>
      </c>
      <c r="J20" s="4"/>
      <c r="K20" s="4"/>
      <c r="L20" s="4"/>
      <c r="M20" s="4"/>
    </row>
    <row r="21" spans="3:15" x14ac:dyDescent="0.3">
      <c r="D21" s="15"/>
      <c r="E21" s="16">
        <v>1</v>
      </c>
      <c r="F21" s="16">
        <v>5</v>
      </c>
      <c r="G21" s="17">
        <v>0.77500000000000002</v>
      </c>
      <c r="H21" s="18">
        <f t="shared" si="0"/>
        <v>77.5</v>
      </c>
      <c r="I21" s="4" t="s">
        <v>6</v>
      </c>
      <c r="J21" s="4"/>
      <c r="K21" s="4"/>
      <c r="L21" s="4"/>
      <c r="M21" s="4"/>
    </row>
    <row r="22" spans="3:15" ht="15" thickBot="1" x14ac:dyDescent="0.35">
      <c r="D22" s="19" t="s">
        <v>93</v>
      </c>
      <c r="E22" s="20">
        <v>2</v>
      </c>
      <c r="F22" s="20" t="s">
        <v>17</v>
      </c>
      <c r="G22" s="21"/>
      <c r="H22" s="20" t="s">
        <v>10</v>
      </c>
      <c r="I22" s="4"/>
      <c r="J22" s="4"/>
      <c r="K22" s="4"/>
      <c r="L22" s="4"/>
      <c r="M22" s="4"/>
    </row>
    <row r="23" spans="3:15" ht="15" thickBot="1" x14ac:dyDescent="0.35">
      <c r="I23" s="45" t="s">
        <v>71</v>
      </c>
      <c r="J23" s="46"/>
      <c r="K23" s="46"/>
      <c r="L23" s="47"/>
      <c r="M23" s="37"/>
    </row>
    <row r="24" spans="3:15" x14ac:dyDescent="0.3">
      <c r="I24" s="31"/>
      <c r="J24" s="31"/>
      <c r="K24" s="31"/>
      <c r="L24" s="31"/>
      <c r="M24" s="31"/>
    </row>
    <row r="25" spans="3:15" ht="18" x14ac:dyDescent="0.35">
      <c r="C25" s="5" t="s">
        <v>15</v>
      </c>
      <c r="E25" s="44" t="s">
        <v>72</v>
      </c>
      <c r="F25" s="44"/>
      <c r="G25" s="44"/>
      <c r="H25" s="44"/>
      <c r="I25" s="44"/>
      <c r="J25" s="48" t="s">
        <v>73</v>
      </c>
      <c r="K25" s="48"/>
      <c r="L25" s="48"/>
      <c r="M25" s="48"/>
    </row>
    <row r="26" spans="3:15" x14ac:dyDescent="0.3">
      <c r="E26" s="42" t="s">
        <v>89</v>
      </c>
      <c r="F26" s="42" t="s">
        <v>3</v>
      </c>
      <c r="G26" s="42" t="s">
        <v>4</v>
      </c>
      <c r="H26" s="42" t="s">
        <v>74</v>
      </c>
      <c r="I26" s="42" t="s">
        <v>39</v>
      </c>
      <c r="J26" s="43" t="s">
        <v>89</v>
      </c>
      <c r="K26" s="43" t="s">
        <v>3</v>
      </c>
      <c r="L26" s="43" t="s">
        <v>74</v>
      </c>
      <c r="M26" s="43" t="s">
        <v>39</v>
      </c>
      <c r="O26" s="6" t="s">
        <v>76</v>
      </c>
    </row>
    <row r="27" spans="3:15" x14ac:dyDescent="0.3">
      <c r="D27" s="7" t="s">
        <v>111</v>
      </c>
      <c r="E27" s="8">
        <v>1</v>
      </c>
      <c r="F27" s="8">
        <v>5</v>
      </c>
      <c r="G27" s="9">
        <v>0.6</v>
      </c>
      <c r="H27" s="10">
        <f t="shared" ref="H27:H31" si="1">ROUND(($I$5*G27)/2.5,0)*2.5</f>
        <v>60</v>
      </c>
      <c r="I27" s="4"/>
      <c r="J27" s="4"/>
      <c r="K27" s="4"/>
      <c r="L27" s="4"/>
      <c r="M27" s="4"/>
    </row>
    <row r="28" spans="3:15" x14ac:dyDescent="0.3">
      <c r="D28" s="7"/>
      <c r="E28" s="8">
        <v>1</v>
      </c>
      <c r="F28" s="8">
        <v>4</v>
      </c>
      <c r="G28" s="9">
        <v>0.7</v>
      </c>
      <c r="H28" s="10">
        <f t="shared" si="1"/>
        <v>70</v>
      </c>
      <c r="I28" s="4"/>
      <c r="J28" s="4"/>
      <c r="K28" s="4"/>
      <c r="L28" s="4"/>
      <c r="M28" s="4"/>
    </row>
    <row r="29" spans="3:15" x14ac:dyDescent="0.3">
      <c r="D29" s="7"/>
      <c r="E29" s="8">
        <v>1</v>
      </c>
      <c r="F29" s="8">
        <v>3</v>
      </c>
      <c r="G29" s="9">
        <v>0.77500000000000002</v>
      </c>
      <c r="H29" s="10">
        <f t="shared" si="1"/>
        <v>77.5</v>
      </c>
      <c r="I29" s="4"/>
      <c r="J29" s="4"/>
      <c r="K29" s="4"/>
      <c r="L29" s="4"/>
      <c r="M29" s="4"/>
    </row>
    <row r="30" spans="3:15" x14ac:dyDescent="0.3">
      <c r="D30" s="7"/>
      <c r="E30" s="8">
        <v>1</v>
      </c>
      <c r="F30" s="8">
        <v>2</v>
      </c>
      <c r="G30" s="9">
        <v>0.85</v>
      </c>
      <c r="H30" s="10">
        <f t="shared" si="1"/>
        <v>85</v>
      </c>
      <c r="I30" s="4" t="s">
        <v>6</v>
      </c>
      <c r="J30" s="4"/>
      <c r="K30" s="4"/>
      <c r="L30" s="4"/>
      <c r="M30" s="4"/>
    </row>
    <row r="31" spans="3:15" x14ac:dyDescent="0.3">
      <c r="D31" s="7"/>
      <c r="E31" s="8">
        <v>1</v>
      </c>
      <c r="F31" s="8">
        <v>1</v>
      </c>
      <c r="G31" s="9">
        <v>0.9</v>
      </c>
      <c r="H31" s="10">
        <f t="shared" si="1"/>
        <v>90</v>
      </c>
      <c r="I31" s="4" t="s">
        <v>42</v>
      </c>
      <c r="J31" s="4"/>
      <c r="K31" s="4"/>
      <c r="L31" s="4"/>
      <c r="M31" s="4"/>
    </row>
    <row r="32" spans="3:15" x14ac:dyDescent="0.3">
      <c r="D32" s="7" t="s">
        <v>117</v>
      </c>
      <c r="E32" s="8">
        <v>1</v>
      </c>
      <c r="F32" s="8" t="s">
        <v>42</v>
      </c>
      <c r="G32" s="9"/>
      <c r="H32" s="10" t="s">
        <v>21</v>
      </c>
      <c r="I32" s="4"/>
      <c r="J32" s="4"/>
      <c r="K32" s="4"/>
      <c r="L32" s="4"/>
      <c r="M32" s="4"/>
    </row>
    <row r="33" spans="3:15" x14ac:dyDescent="0.3">
      <c r="D33" s="7"/>
      <c r="E33" s="8">
        <v>1</v>
      </c>
      <c r="F33" s="8" t="s">
        <v>42</v>
      </c>
      <c r="G33" s="9"/>
      <c r="H33" s="10" t="s">
        <v>22</v>
      </c>
      <c r="I33" s="4" t="s">
        <v>20</v>
      </c>
      <c r="J33" s="4"/>
      <c r="K33" s="4"/>
      <c r="L33" s="4"/>
      <c r="M33" s="4"/>
    </row>
    <row r="34" spans="3:15" x14ac:dyDescent="0.3">
      <c r="D34" s="11" t="s">
        <v>109</v>
      </c>
      <c r="E34" s="12">
        <v>1</v>
      </c>
      <c r="F34" s="12">
        <v>3</v>
      </c>
      <c r="G34" s="13"/>
      <c r="H34" s="14" t="s">
        <v>47</v>
      </c>
      <c r="I34" s="4"/>
      <c r="J34" s="4"/>
      <c r="K34" s="4"/>
      <c r="L34" s="4"/>
      <c r="M34" s="4"/>
    </row>
    <row r="35" spans="3:15" x14ac:dyDescent="0.3">
      <c r="D35" s="11"/>
      <c r="E35" s="12">
        <v>3</v>
      </c>
      <c r="F35" s="12">
        <v>3</v>
      </c>
      <c r="G35" s="13"/>
      <c r="H35" s="14" t="s">
        <v>46</v>
      </c>
      <c r="I35" s="4" t="s">
        <v>41</v>
      </c>
      <c r="J35" s="4"/>
      <c r="K35" s="4"/>
      <c r="L35" s="4"/>
      <c r="M35" s="4"/>
    </row>
    <row r="36" spans="3:15" ht="15" thickBot="1" x14ac:dyDescent="0.35">
      <c r="D36" s="19" t="s">
        <v>97</v>
      </c>
      <c r="E36" s="20">
        <v>2</v>
      </c>
      <c r="F36" s="20" t="s">
        <v>13</v>
      </c>
      <c r="G36" s="21"/>
      <c r="H36" s="20" t="s">
        <v>14</v>
      </c>
      <c r="I36" s="4"/>
      <c r="J36" s="4"/>
      <c r="K36" s="4"/>
      <c r="L36" s="4"/>
      <c r="M36" s="4"/>
    </row>
    <row r="37" spans="3:15" ht="15" thickBot="1" x14ac:dyDescent="0.35">
      <c r="I37" s="45" t="s">
        <v>71</v>
      </c>
      <c r="J37" s="46"/>
      <c r="K37" s="46"/>
      <c r="L37" s="47"/>
      <c r="M37" s="37"/>
    </row>
    <row r="38" spans="3:15" x14ac:dyDescent="0.3">
      <c r="I38" s="23"/>
      <c r="J38" s="23"/>
      <c r="K38" s="23"/>
      <c r="L38" s="23"/>
      <c r="M38" s="23"/>
    </row>
    <row r="39" spans="3:15" ht="18" x14ac:dyDescent="0.35">
      <c r="C39" s="5" t="s">
        <v>19</v>
      </c>
      <c r="E39" s="44" t="s">
        <v>72</v>
      </c>
      <c r="F39" s="44"/>
      <c r="G39" s="44"/>
      <c r="H39" s="44"/>
      <c r="I39" s="44"/>
      <c r="J39" s="48" t="s">
        <v>73</v>
      </c>
      <c r="K39" s="48"/>
      <c r="L39" s="48"/>
      <c r="M39" s="48"/>
    </row>
    <row r="40" spans="3:15" x14ac:dyDescent="0.3">
      <c r="E40" s="42" t="s">
        <v>89</v>
      </c>
      <c r="F40" s="42" t="s">
        <v>3</v>
      </c>
      <c r="G40" s="42" t="s">
        <v>4</v>
      </c>
      <c r="H40" s="42" t="s">
        <v>74</v>
      </c>
      <c r="I40" s="42" t="s">
        <v>39</v>
      </c>
      <c r="J40" s="43" t="s">
        <v>89</v>
      </c>
      <c r="K40" s="43" t="s">
        <v>3</v>
      </c>
      <c r="L40" s="43" t="s">
        <v>74</v>
      </c>
      <c r="M40" s="43" t="s">
        <v>39</v>
      </c>
      <c r="O40" s="6" t="s">
        <v>76</v>
      </c>
    </row>
    <row r="41" spans="3:15" x14ac:dyDescent="0.3">
      <c r="D41" s="24" t="s">
        <v>115</v>
      </c>
      <c r="E41" s="25">
        <v>1</v>
      </c>
      <c r="F41" s="25">
        <v>5</v>
      </c>
      <c r="G41" s="26"/>
      <c r="H41" s="14" t="s">
        <v>58</v>
      </c>
      <c r="I41" s="4" t="s">
        <v>5</v>
      </c>
      <c r="J41" s="4"/>
      <c r="K41" s="4"/>
      <c r="L41" s="4"/>
      <c r="M41" s="4"/>
    </row>
    <row r="42" spans="3:15" x14ac:dyDescent="0.3">
      <c r="D42" s="27" t="s">
        <v>108</v>
      </c>
      <c r="E42" s="25">
        <v>3</v>
      </c>
      <c r="F42" s="25">
        <v>5</v>
      </c>
      <c r="G42" s="26"/>
      <c r="H42" s="14" t="s">
        <v>10</v>
      </c>
      <c r="I42" s="4" t="s">
        <v>20</v>
      </c>
      <c r="J42" s="4"/>
      <c r="K42" s="4"/>
      <c r="L42" s="4"/>
      <c r="M42" s="4"/>
    </row>
    <row r="43" spans="3:15" x14ac:dyDescent="0.3">
      <c r="D43" s="19" t="s">
        <v>96</v>
      </c>
      <c r="E43" s="20">
        <v>3</v>
      </c>
      <c r="F43" s="20" t="s">
        <v>9</v>
      </c>
      <c r="G43" s="21"/>
      <c r="H43" s="20" t="s">
        <v>10</v>
      </c>
      <c r="I43" s="4"/>
      <c r="J43" s="4"/>
      <c r="K43" s="4"/>
      <c r="L43" s="4"/>
      <c r="M43" s="4"/>
    </row>
    <row r="44" spans="3:15" ht="15" thickBot="1" x14ac:dyDescent="0.35">
      <c r="D44" s="19" t="s">
        <v>101</v>
      </c>
      <c r="E44" s="20">
        <v>2</v>
      </c>
      <c r="F44" s="20" t="s">
        <v>25</v>
      </c>
      <c r="G44" s="21"/>
      <c r="H44" s="20" t="s">
        <v>10</v>
      </c>
      <c r="I44" s="4"/>
      <c r="J44" s="4"/>
      <c r="K44" s="4"/>
      <c r="L44" s="4"/>
      <c r="M44" s="4"/>
    </row>
    <row r="45" spans="3:15" ht="15" thickBot="1" x14ac:dyDescent="0.35">
      <c r="I45" s="45" t="s">
        <v>71</v>
      </c>
      <c r="J45" s="46"/>
      <c r="K45" s="46"/>
      <c r="L45" s="47"/>
      <c r="M45" s="37"/>
    </row>
    <row r="46" spans="3:15" x14ac:dyDescent="0.3">
      <c r="I46" s="23"/>
      <c r="J46" s="23"/>
      <c r="K46" s="23"/>
      <c r="L46" s="23"/>
      <c r="M46" s="23"/>
    </row>
    <row r="47" spans="3:15" ht="18" x14ac:dyDescent="0.35">
      <c r="C47" s="5" t="s">
        <v>26</v>
      </c>
      <c r="E47" s="44" t="s">
        <v>72</v>
      </c>
      <c r="F47" s="44"/>
      <c r="G47" s="44"/>
      <c r="H47" s="44"/>
      <c r="I47" s="44"/>
      <c r="J47" s="48" t="s">
        <v>73</v>
      </c>
      <c r="K47" s="48"/>
      <c r="L47" s="48"/>
      <c r="M47" s="48"/>
    </row>
    <row r="48" spans="3:15" x14ac:dyDescent="0.3">
      <c r="E48" s="42" t="s">
        <v>89</v>
      </c>
      <c r="F48" s="42" t="s">
        <v>3</v>
      </c>
      <c r="G48" s="42" t="s">
        <v>4</v>
      </c>
      <c r="H48" s="42" t="s">
        <v>74</v>
      </c>
      <c r="I48" s="42" t="s">
        <v>39</v>
      </c>
      <c r="J48" s="43" t="s">
        <v>89</v>
      </c>
      <c r="K48" s="43" t="s">
        <v>3</v>
      </c>
      <c r="L48" s="43" t="s">
        <v>74</v>
      </c>
      <c r="M48" s="43" t="s">
        <v>39</v>
      </c>
      <c r="O48" s="6" t="s">
        <v>76</v>
      </c>
    </row>
    <row r="49" spans="4:13" x14ac:dyDescent="0.3">
      <c r="D49" s="7" t="s">
        <v>105</v>
      </c>
      <c r="E49" s="8">
        <v>1</v>
      </c>
      <c r="F49" s="8">
        <v>3</v>
      </c>
      <c r="G49" s="9"/>
      <c r="H49" s="10" t="s">
        <v>7</v>
      </c>
      <c r="I49" s="4"/>
      <c r="J49" s="4"/>
      <c r="K49" s="4"/>
      <c r="L49" s="4"/>
      <c r="M49" s="4"/>
    </row>
    <row r="50" spans="4:13" x14ac:dyDescent="0.3">
      <c r="D50" s="29" t="s">
        <v>99</v>
      </c>
      <c r="E50" s="8">
        <v>3</v>
      </c>
      <c r="F50" s="8">
        <v>3</v>
      </c>
      <c r="G50" s="9"/>
      <c r="H50" s="10" t="s">
        <v>8</v>
      </c>
      <c r="I50" s="4" t="s">
        <v>6</v>
      </c>
      <c r="J50" s="4"/>
      <c r="K50" s="4"/>
      <c r="L50" s="4"/>
      <c r="M50" s="4"/>
    </row>
    <row r="51" spans="4:13" x14ac:dyDescent="0.3">
      <c r="D51" s="11" t="s">
        <v>119</v>
      </c>
      <c r="E51" s="12">
        <v>1</v>
      </c>
      <c r="F51" s="12">
        <v>4</v>
      </c>
      <c r="G51" s="13"/>
      <c r="H51" s="14" t="s">
        <v>47</v>
      </c>
      <c r="I51" s="4"/>
      <c r="J51" s="4"/>
      <c r="K51" s="4"/>
      <c r="L51" s="4"/>
      <c r="M51" s="4"/>
    </row>
    <row r="52" spans="4:13" x14ac:dyDescent="0.3">
      <c r="D52" s="11"/>
      <c r="E52" s="12">
        <v>3</v>
      </c>
      <c r="F52" s="12">
        <v>4</v>
      </c>
      <c r="G52" s="13"/>
      <c r="H52" s="14" t="s">
        <v>46</v>
      </c>
      <c r="I52" s="4" t="s">
        <v>41</v>
      </c>
      <c r="J52" s="4"/>
      <c r="K52" s="4"/>
      <c r="L52" s="4"/>
      <c r="M52" s="4"/>
    </row>
    <row r="53" spans="4:13" x14ac:dyDescent="0.3">
      <c r="D53" s="15" t="s">
        <v>102</v>
      </c>
      <c r="E53" s="16">
        <v>1</v>
      </c>
      <c r="F53" s="16">
        <v>4</v>
      </c>
      <c r="G53" s="17">
        <v>0.6</v>
      </c>
      <c r="H53" s="18">
        <f>ROUND(($G$7*G53)/2.5,0)*2.5</f>
        <v>60</v>
      </c>
      <c r="I53" s="4"/>
      <c r="J53" s="4"/>
      <c r="K53" s="4"/>
      <c r="L53" s="4"/>
      <c r="M53" s="4"/>
    </row>
    <row r="54" spans="4:13" x14ac:dyDescent="0.3">
      <c r="D54" s="15"/>
      <c r="E54" s="16">
        <v>1</v>
      </c>
      <c r="F54" s="16">
        <v>3</v>
      </c>
      <c r="G54" s="17">
        <v>0.67500000000000004</v>
      </c>
      <c r="H54" s="18">
        <f>ROUND(($G$7*G54)/2.5,0)*2.5</f>
        <v>67.5</v>
      </c>
      <c r="I54" s="4"/>
      <c r="J54" s="4"/>
      <c r="K54" s="4"/>
      <c r="L54" s="4"/>
      <c r="M54" s="4"/>
    </row>
    <row r="55" spans="4:13" x14ac:dyDescent="0.3">
      <c r="D55" s="15"/>
      <c r="E55" s="16">
        <v>1</v>
      </c>
      <c r="F55" s="16">
        <v>2</v>
      </c>
      <c r="G55" s="17">
        <v>0.75</v>
      </c>
      <c r="H55" s="18">
        <f>ROUND(($G$7*G55)/2.5,0)*2.5</f>
        <v>75</v>
      </c>
      <c r="I55" s="4"/>
      <c r="J55" s="4"/>
      <c r="K55" s="4"/>
      <c r="L55" s="4"/>
      <c r="M55" s="4"/>
    </row>
    <row r="56" spans="4:13" x14ac:dyDescent="0.3">
      <c r="D56" s="15"/>
      <c r="E56" s="16">
        <v>1</v>
      </c>
      <c r="F56" s="16">
        <v>1</v>
      </c>
      <c r="G56" s="17">
        <v>0.82499999999999996</v>
      </c>
      <c r="H56" s="18">
        <f>ROUND(($G$7*G56)/2.5,0)*2.5</f>
        <v>82.5</v>
      </c>
      <c r="I56" s="4"/>
      <c r="J56" s="4"/>
      <c r="K56" s="4"/>
      <c r="L56" s="4"/>
      <c r="M56" s="4"/>
    </row>
    <row r="57" spans="4:13" x14ac:dyDescent="0.3">
      <c r="D57" s="15" t="s">
        <v>116</v>
      </c>
      <c r="E57" s="16">
        <v>1</v>
      </c>
      <c r="F57" s="16">
        <v>2</v>
      </c>
      <c r="G57" s="17">
        <v>0.85</v>
      </c>
      <c r="H57" s="18">
        <f>ROUND(($H$7*G57)/2.5,0)*2.5</f>
        <v>85</v>
      </c>
      <c r="I57" s="4"/>
      <c r="J57" s="4"/>
      <c r="K57" s="4"/>
      <c r="L57" s="4"/>
      <c r="M57" s="4"/>
    </row>
    <row r="58" spans="4:13" x14ac:dyDescent="0.3">
      <c r="D58" s="15"/>
      <c r="E58" s="16">
        <v>1</v>
      </c>
      <c r="F58" s="16">
        <v>1</v>
      </c>
      <c r="G58" s="17">
        <v>0.9</v>
      </c>
      <c r="H58" s="18">
        <f>ROUND(($H$7*G58)/2.5,0)*2.5</f>
        <v>90</v>
      </c>
      <c r="I58" s="4">
        <v>3</v>
      </c>
      <c r="J58" s="4"/>
      <c r="K58" s="4"/>
      <c r="L58" s="4"/>
      <c r="M58" s="4"/>
    </row>
    <row r="59" spans="4:13" x14ac:dyDescent="0.3">
      <c r="D59" s="15"/>
      <c r="E59" s="16">
        <v>1</v>
      </c>
      <c r="F59" s="16">
        <v>1</v>
      </c>
      <c r="G59" s="17">
        <v>0.92500000000000004</v>
      </c>
      <c r="H59" s="18">
        <f>ROUND(($H$7*G59)/2.5,0)*2.5</f>
        <v>92.5</v>
      </c>
      <c r="I59" s="4">
        <v>2</v>
      </c>
      <c r="J59" s="4"/>
      <c r="K59" s="4"/>
      <c r="L59" s="4"/>
      <c r="M59" s="4"/>
    </row>
    <row r="60" spans="4:13" x14ac:dyDescent="0.3">
      <c r="D60" s="15"/>
      <c r="E60" s="16">
        <v>1</v>
      </c>
      <c r="F60" s="16">
        <v>1</v>
      </c>
      <c r="G60" s="17">
        <v>0.95</v>
      </c>
      <c r="H60" s="18">
        <f>ROUND(($H$7*G60)/2.5,0)*2.5</f>
        <v>95</v>
      </c>
      <c r="I60" s="4">
        <v>1</v>
      </c>
      <c r="J60" s="4"/>
      <c r="K60" s="4"/>
      <c r="L60" s="4"/>
      <c r="M60" s="4"/>
    </row>
    <row r="61" spans="4:13" x14ac:dyDescent="0.3">
      <c r="D61" s="19" t="s">
        <v>28</v>
      </c>
      <c r="E61" s="20">
        <v>3</v>
      </c>
      <c r="F61" s="20" t="s">
        <v>29</v>
      </c>
      <c r="G61" s="20"/>
      <c r="H61" s="20" t="s">
        <v>10</v>
      </c>
      <c r="I61" s="30"/>
      <c r="J61" s="30"/>
      <c r="K61" s="30"/>
      <c r="L61" s="30"/>
      <c r="M61" s="30"/>
    </row>
    <row r="62" spans="4:13" ht="15" thickBot="1" x14ac:dyDescent="0.35">
      <c r="D62" s="19" t="s">
        <v>30</v>
      </c>
      <c r="E62" s="20">
        <v>2</v>
      </c>
      <c r="F62" s="20" t="s">
        <v>31</v>
      </c>
      <c r="G62" s="20"/>
      <c r="H62" s="20" t="s">
        <v>32</v>
      </c>
      <c r="I62" s="30"/>
      <c r="J62" s="30"/>
      <c r="K62" s="30"/>
      <c r="L62" s="30"/>
      <c r="M62" s="30"/>
    </row>
    <row r="63" spans="4:13" ht="15" thickBot="1" x14ac:dyDescent="0.35">
      <c r="I63" s="45" t="s">
        <v>71</v>
      </c>
      <c r="J63" s="46"/>
      <c r="K63" s="46"/>
      <c r="L63" s="47"/>
      <c r="M63" s="37"/>
    </row>
    <row r="65" spans="3:15" ht="18" x14ac:dyDescent="0.35">
      <c r="C65" s="5" t="s">
        <v>33</v>
      </c>
      <c r="E65" s="44" t="s">
        <v>72</v>
      </c>
      <c r="F65" s="44"/>
      <c r="G65" s="44"/>
      <c r="H65" s="44"/>
      <c r="I65" s="44"/>
      <c r="J65" s="48" t="s">
        <v>73</v>
      </c>
      <c r="K65" s="48"/>
      <c r="L65" s="48"/>
      <c r="M65" s="48"/>
    </row>
    <row r="66" spans="3:15" x14ac:dyDescent="0.3">
      <c r="E66" s="42" t="s">
        <v>89</v>
      </c>
      <c r="F66" s="42" t="s">
        <v>3</v>
      </c>
      <c r="G66" s="42" t="s">
        <v>4</v>
      </c>
      <c r="H66" s="42" t="s">
        <v>74</v>
      </c>
      <c r="I66" s="42" t="s">
        <v>39</v>
      </c>
      <c r="J66" s="43" t="s">
        <v>89</v>
      </c>
      <c r="K66" s="43" t="s">
        <v>3</v>
      </c>
      <c r="L66" s="43" t="s">
        <v>74</v>
      </c>
      <c r="M66" s="43" t="s">
        <v>39</v>
      </c>
      <c r="O66" s="6" t="s">
        <v>76</v>
      </c>
    </row>
    <row r="67" spans="3:15" x14ac:dyDescent="0.3">
      <c r="D67" s="7" t="s">
        <v>103</v>
      </c>
      <c r="E67" s="8">
        <v>1</v>
      </c>
      <c r="F67" s="8">
        <v>5</v>
      </c>
      <c r="G67" s="9">
        <v>0.6</v>
      </c>
      <c r="H67" s="10">
        <f t="shared" ref="H67:H73" si="2">ROUND(($G$5*G67)/2.5,0)*2.5</f>
        <v>60</v>
      </c>
      <c r="I67" s="4"/>
      <c r="J67" s="4"/>
      <c r="K67" s="4"/>
      <c r="L67" s="4"/>
      <c r="M67" s="4"/>
    </row>
    <row r="68" spans="3:15" x14ac:dyDescent="0.3">
      <c r="D68" s="29"/>
      <c r="E68" s="8">
        <v>1</v>
      </c>
      <c r="F68" s="8">
        <v>4</v>
      </c>
      <c r="G68" s="9">
        <v>0.7</v>
      </c>
      <c r="H68" s="10">
        <f t="shared" si="2"/>
        <v>70</v>
      </c>
      <c r="I68" s="4"/>
      <c r="J68" s="4"/>
      <c r="K68" s="4"/>
      <c r="L68" s="4"/>
      <c r="M68" s="4"/>
    </row>
    <row r="69" spans="3:15" x14ac:dyDescent="0.3">
      <c r="D69" s="7"/>
      <c r="E69" s="8">
        <v>1</v>
      </c>
      <c r="F69" s="8">
        <v>3</v>
      </c>
      <c r="G69" s="9">
        <v>0.77500000000000002</v>
      </c>
      <c r="H69" s="10">
        <f t="shared" si="2"/>
        <v>77.5</v>
      </c>
      <c r="I69" s="4"/>
      <c r="J69" s="4"/>
      <c r="K69" s="4"/>
      <c r="L69" s="4"/>
      <c r="M69" s="4"/>
    </row>
    <row r="70" spans="3:15" x14ac:dyDescent="0.3">
      <c r="D70" s="7"/>
      <c r="E70" s="8">
        <v>1</v>
      </c>
      <c r="F70" s="8">
        <v>2</v>
      </c>
      <c r="G70" s="9">
        <v>0.82499999999999996</v>
      </c>
      <c r="H70" s="10">
        <f t="shared" si="2"/>
        <v>82.5</v>
      </c>
      <c r="I70" s="4"/>
      <c r="J70" s="4"/>
      <c r="K70" s="4"/>
      <c r="L70" s="4"/>
      <c r="M70" s="4"/>
    </row>
    <row r="71" spans="3:15" x14ac:dyDescent="0.3">
      <c r="D71" s="7"/>
      <c r="E71" s="8">
        <v>1</v>
      </c>
      <c r="F71" s="8">
        <v>1</v>
      </c>
      <c r="G71" s="9">
        <v>0.875</v>
      </c>
      <c r="H71" s="10">
        <f t="shared" si="2"/>
        <v>87.5</v>
      </c>
      <c r="I71" s="4" t="s">
        <v>53</v>
      </c>
      <c r="J71" s="4"/>
      <c r="K71" s="4"/>
      <c r="L71" s="4"/>
      <c r="M71" s="4"/>
    </row>
    <row r="72" spans="3:15" x14ac:dyDescent="0.3">
      <c r="D72" s="7"/>
      <c r="E72" s="8">
        <v>1</v>
      </c>
      <c r="F72" s="8">
        <v>2</v>
      </c>
      <c r="G72" s="9">
        <v>0.9</v>
      </c>
      <c r="H72" s="10">
        <f t="shared" si="2"/>
        <v>90</v>
      </c>
      <c r="I72" s="4" t="s">
        <v>20</v>
      </c>
      <c r="J72" s="4"/>
      <c r="K72" s="4"/>
      <c r="L72" s="4"/>
      <c r="M72" s="4"/>
    </row>
    <row r="73" spans="3:15" x14ac:dyDescent="0.3">
      <c r="D73" s="29"/>
      <c r="E73" s="8">
        <v>2</v>
      </c>
      <c r="F73" s="8">
        <v>3</v>
      </c>
      <c r="G73" s="9">
        <v>0.85</v>
      </c>
      <c r="H73" s="10">
        <f t="shared" si="2"/>
        <v>85</v>
      </c>
      <c r="I73" s="4" t="s">
        <v>53</v>
      </c>
      <c r="J73" s="4"/>
      <c r="K73" s="4"/>
      <c r="L73" s="4"/>
      <c r="M73" s="4"/>
    </row>
    <row r="74" spans="3:15" x14ac:dyDescent="0.3">
      <c r="D74" s="24" t="s">
        <v>121</v>
      </c>
      <c r="E74" s="25">
        <v>1</v>
      </c>
      <c r="F74" s="25">
        <v>5</v>
      </c>
      <c r="G74" s="26">
        <v>0.6</v>
      </c>
      <c r="H74" s="14">
        <f t="shared" ref="H74:H79" si="3">ROUND(($G$6*G74)/2.5,0)*2.5</f>
        <v>60</v>
      </c>
      <c r="I74" s="4"/>
      <c r="J74" s="4"/>
      <c r="K74" s="4"/>
      <c r="L74" s="4"/>
      <c r="M74" s="4"/>
    </row>
    <row r="75" spans="3:15" x14ac:dyDescent="0.3">
      <c r="D75" s="24"/>
      <c r="E75" s="25">
        <v>1</v>
      </c>
      <c r="F75" s="25">
        <v>4</v>
      </c>
      <c r="G75" s="26">
        <v>0.67500000000000004</v>
      </c>
      <c r="H75" s="14">
        <f t="shared" si="3"/>
        <v>67.5</v>
      </c>
      <c r="I75" s="4"/>
      <c r="J75" s="4"/>
      <c r="K75" s="4"/>
      <c r="L75" s="4"/>
      <c r="M75" s="4"/>
    </row>
    <row r="76" spans="3:15" x14ac:dyDescent="0.3">
      <c r="D76" s="24"/>
      <c r="E76" s="25">
        <v>1</v>
      </c>
      <c r="F76" s="25">
        <v>3</v>
      </c>
      <c r="G76" s="26">
        <v>0.75</v>
      </c>
      <c r="H76" s="14">
        <f t="shared" si="3"/>
        <v>75</v>
      </c>
      <c r="I76" s="4"/>
      <c r="J76" s="4"/>
      <c r="K76" s="4"/>
      <c r="L76" s="4"/>
      <c r="M76" s="4"/>
    </row>
    <row r="77" spans="3:15" x14ac:dyDescent="0.3">
      <c r="D77" s="24"/>
      <c r="E77" s="25">
        <v>1</v>
      </c>
      <c r="F77" s="25">
        <v>2</v>
      </c>
      <c r="G77" s="26">
        <v>0.8</v>
      </c>
      <c r="H77" s="14">
        <f t="shared" si="3"/>
        <v>80</v>
      </c>
      <c r="I77" s="4"/>
      <c r="J77" s="4"/>
      <c r="K77" s="4"/>
      <c r="L77" s="4"/>
      <c r="M77" s="4"/>
    </row>
    <row r="78" spans="3:15" x14ac:dyDescent="0.3">
      <c r="D78" s="27"/>
      <c r="E78" s="25">
        <v>1</v>
      </c>
      <c r="F78" s="25">
        <v>1</v>
      </c>
      <c r="G78" s="26">
        <v>0.85</v>
      </c>
      <c r="H78" s="14">
        <f t="shared" si="3"/>
        <v>85</v>
      </c>
      <c r="I78" s="4" t="s">
        <v>5</v>
      </c>
      <c r="J78" s="4"/>
      <c r="K78" s="4"/>
      <c r="L78" s="4"/>
      <c r="M78" s="4"/>
    </row>
    <row r="79" spans="3:15" x14ac:dyDescent="0.3">
      <c r="D79" s="27"/>
      <c r="E79" s="25">
        <v>2</v>
      </c>
      <c r="F79" s="25">
        <v>2</v>
      </c>
      <c r="G79" s="26">
        <v>0.9</v>
      </c>
      <c r="H79" s="14">
        <f t="shared" si="3"/>
        <v>90</v>
      </c>
      <c r="I79" s="4" t="s">
        <v>45</v>
      </c>
      <c r="J79" s="4"/>
      <c r="K79" s="4"/>
      <c r="L79" s="4"/>
      <c r="M79" s="4"/>
    </row>
    <row r="80" spans="3:15" x14ac:dyDescent="0.3">
      <c r="D80" s="24" t="s">
        <v>110</v>
      </c>
      <c r="E80" s="25">
        <v>1</v>
      </c>
      <c r="F80" s="25">
        <v>3</v>
      </c>
      <c r="G80" s="26"/>
      <c r="H80" s="14" t="s">
        <v>36</v>
      </c>
      <c r="I80" s="4" t="s">
        <v>38</v>
      </c>
      <c r="J80" s="4"/>
      <c r="K80" s="4"/>
      <c r="L80" s="4"/>
      <c r="M80" s="4"/>
    </row>
    <row r="81" spans="4:13" x14ac:dyDescent="0.3">
      <c r="D81" s="24"/>
      <c r="E81" s="25">
        <v>2</v>
      </c>
      <c r="F81" s="25">
        <v>3</v>
      </c>
      <c r="G81" s="26"/>
      <c r="H81" s="14" t="s">
        <v>43</v>
      </c>
      <c r="I81" s="4" t="s">
        <v>42</v>
      </c>
      <c r="J81" s="4"/>
      <c r="K81" s="4"/>
      <c r="L81" s="4"/>
      <c r="M81" s="4"/>
    </row>
    <row r="82" spans="4:13" x14ac:dyDescent="0.3">
      <c r="D82" s="19" t="s">
        <v>96</v>
      </c>
      <c r="E82" s="20">
        <v>3</v>
      </c>
      <c r="F82" s="20" t="s">
        <v>23</v>
      </c>
      <c r="G82" s="21"/>
      <c r="H82" s="20" t="s">
        <v>10</v>
      </c>
      <c r="I82" s="4"/>
      <c r="J82" s="4"/>
      <c r="K82" s="4"/>
      <c r="L82" s="4"/>
      <c r="M82" s="4"/>
    </row>
    <row r="83" spans="4:13" ht="15" thickBot="1" x14ac:dyDescent="0.35">
      <c r="D83" s="19" t="s">
        <v>97</v>
      </c>
      <c r="E83" s="20">
        <v>2</v>
      </c>
      <c r="F83" s="20" t="s">
        <v>31</v>
      </c>
      <c r="G83" s="21"/>
      <c r="H83" s="20" t="s">
        <v>14</v>
      </c>
      <c r="I83" s="4"/>
      <c r="J83" s="4"/>
      <c r="K83" s="4"/>
      <c r="L83" s="4"/>
      <c r="M83" s="4"/>
    </row>
    <row r="84" spans="4:13" ht="15" thickBot="1" x14ac:dyDescent="0.35">
      <c r="I84" s="45" t="s">
        <v>71</v>
      </c>
      <c r="J84" s="46"/>
      <c r="K84" s="46"/>
      <c r="L84" s="47"/>
      <c r="M84" s="37"/>
    </row>
    <row r="85" spans="4:13" x14ac:dyDescent="0.3">
      <c r="I85" s="23"/>
      <c r="J85" s="23"/>
      <c r="K85" s="23"/>
      <c r="L85" s="23"/>
      <c r="M85" s="23"/>
    </row>
  </sheetData>
  <mergeCells count="20">
    <mergeCell ref="E9:I9"/>
    <mergeCell ref="J9:M9"/>
    <mergeCell ref="K4:M4"/>
    <mergeCell ref="E5:F5"/>
    <mergeCell ref="K5:M5"/>
    <mergeCell ref="E6:F6"/>
    <mergeCell ref="E7:F7"/>
    <mergeCell ref="I23:L23"/>
    <mergeCell ref="E25:I25"/>
    <mergeCell ref="J25:M25"/>
    <mergeCell ref="I37:L37"/>
    <mergeCell ref="E39:I39"/>
    <mergeCell ref="J39:M39"/>
    <mergeCell ref="I84:L84"/>
    <mergeCell ref="I45:L45"/>
    <mergeCell ref="E47:I47"/>
    <mergeCell ref="J47:M47"/>
    <mergeCell ref="I63:L63"/>
    <mergeCell ref="E65:I65"/>
    <mergeCell ref="J65:M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Uge 1</vt:lpstr>
      <vt:lpstr>Uge 2</vt:lpstr>
      <vt:lpstr>Uge 3</vt:lpstr>
      <vt:lpstr>Uge 4</vt:lpstr>
      <vt:lpstr>Uge 5</vt:lpstr>
      <vt:lpstr>Uge 6</vt:lpstr>
      <vt:lpstr>Uge 7</vt:lpstr>
      <vt:lpstr>Uge 8</vt:lpstr>
      <vt:lpstr>Uge 9</vt:lpstr>
      <vt:lpstr>Uge 10</vt:lpstr>
      <vt:lpstr>Uge 11</vt:lpstr>
      <vt:lpstr>Uge 12 - Stævneuge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2021-02-26T15:58:58Z</dcterms:created>
  <dcterms:modified xsi:type="dcterms:W3CDTF">2021-06-06T21:21:09Z</dcterms:modified>
</cp:coreProperties>
</file>